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4240" windowHeight="11985" activeTab="1"/>
  </bookViews>
  <sheets>
    <sheet name="Master" sheetId="29" r:id="rId1"/>
    <sheet name="How to Use this Template" sheetId="30" r:id="rId2"/>
  </sheets>
  <definedNames>
    <definedName name="_xlnm.Print_Area" localSheetId="0">Master!$A$1:$N$45</definedName>
  </definedNames>
  <calcPr calcId="145621" concurrentCalc="0"/>
</workbook>
</file>

<file path=xl/calcChain.xml><?xml version="1.0" encoding="utf-8"?>
<calcChain xmlns="http://schemas.openxmlformats.org/spreadsheetml/2006/main">
  <c r="C2" i="29" l="1"/>
  <c r="Q15" i="29"/>
  <c r="C26" i="29"/>
  <c r="F6" i="29"/>
  <c r="AC6" i="29"/>
  <c r="D6" i="29"/>
  <c r="E6" i="29"/>
  <c r="G6" i="29"/>
  <c r="AC15" i="29"/>
  <c r="D15" i="29"/>
  <c r="AC7" i="29"/>
  <c r="D7" i="29"/>
  <c r="AC8" i="29"/>
  <c r="AC28" i="29"/>
  <c r="AC48" i="29"/>
  <c r="D8" i="29"/>
  <c r="AC9" i="29"/>
  <c r="D9" i="29"/>
  <c r="AC10" i="29"/>
  <c r="D10" i="29"/>
  <c r="AC11" i="29"/>
  <c r="D11" i="29"/>
  <c r="AC12" i="29"/>
  <c r="D12" i="29"/>
  <c r="AC13" i="29"/>
  <c r="D13" i="29"/>
  <c r="D14" i="29"/>
  <c r="I34" i="29"/>
  <c r="F13" i="29"/>
  <c r="E13" i="29"/>
  <c r="G13" i="29"/>
  <c r="K34" i="29"/>
  <c r="F12" i="29"/>
  <c r="E12" i="29"/>
  <c r="G12" i="29"/>
  <c r="K26" i="29"/>
  <c r="F8" i="29"/>
  <c r="E8" i="29"/>
  <c r="G8" i="29"/>
  <c r="F34" i="29"/>
  <c r="F10" i="29"/>
  <c r="E10" i="29"/>
  <c r="G10" i="29"/>
  <c r="F26" i="29"/>
  <c r="F9" i="29"/>
  <c r="E9" i="29"/>
  <c r="G9" i="29"/>
  <c r="C34" i="29"/>
  <c r="F7" i="29"/>
  <c r="E7" i="29"/>
  <c r="G7" i="29"/>
  <c r="E11" i="29"/>
  <c r="G11" i="29"/>
  <c r="G14" i="29"/>
  <c r="I26" i="29"/>
  <c r="F11" i="29"/>
  <c r="F14" i="29"/>
  <c r="F16" i="29"/>
  <c r="D16" i="29"/>
  <c r="M16" i="29"/>
  <c r="P93" i="29"/>
  <c r="P74" i="29"/>
  <c r="P55" i="29"/>
  <c r="C15" i="29"/>
  <c r="C7" i="29"/>
  <c r="C8" i="29"/>
  <c r="C9" i="29"/>
  <c r="C10" i="29"/>
  <c r="C11" i="29"/>
  <c r="C12" i="29"/>
  <c r="C13" i="29"/>
  <c r="C6" i="29"/>
  <c r="C81" i="29"/>
  <c r="P35" i="29"/>
  <c r="R15" i="29"/>
  <c r="S15" i="29"/>
  <c r="T15" i="29"/>
  <c r="U15" i="29"/>
  <c r="V15" i="29"/>
  <c r="W15" i="29"/>
  <c r="X15" i="29"/>
  <c r="Y15" i="29"/>
  <c r="Z15" i="29"/>
  <c r="AA15" i="29"/>
  <c r="AB15" i="29"/>
  <c r="Q35" i="29"/>
  <c r="R35" i="29"/>
  <c r="S35" i="29"/>
  <c r="T35" i="29"/>
  <c r="U35" i="29"/>
  <c r="V35" i="29"/>
  <c r="W35" i="29"/>
  <c r="X35" i="29"/>
  <c r="Y35" i="29"/>
  <c r="Z35" i="29"/>
  <c r="AA35" i="29"/>
  <c r="AB35" i="29"/>
  <c r="AC35" i="29"/>
  <c r="Q55" i="29"/>
  <c r="R55" i="29"/>
  <c r="S55" i="29"/>
  <c r="T55" i="29"/>
  <c r="U55" i="29"/>
  <c r="V55" i="29"/>
  <c r="W55" i="29"/>
  <c r="X55" i="29"/>
  <c r="Y55" i="29"/>
  <c r="Z55" i="29"/>
  <c r="AA55" i="29"/>
  <c r="AB55" i="29"/>
  <c r="AC55" i="29"/>
  <c r="Q74" i="29"/>
  <c r="R74" i="29"/>
  <c r="S74" i="29"/>
  <c r="T74" i="29"/>
  <c r="U74" i="29"/>
  <c r="V74" i="29"/>
  <c r="W74" i="29"/>
  <c r="X74" i="29"/>
  <c r="Y74" i="29"/>
  <c r="Z74" i="29"/>
  <c r="AA74" i="29"/>
  <c r="AB74" i="29"/>
  <c r="AC74" i="29"/>
  <c r="Q93" i="29"/>
  <c r="R93" i="29"/>
  <c r="S93" i="29"/>
  <c r="T93" i="29"/>
  <c r="U93" i="29"/>
  <c r="V93" i="29"/>
  <c r="W93" i="29"/>
  <c r="X93" i="29"/>
  <c r="Y93" i="29"/>
  <c r="Z93" i="29"/>
  <c r="AA93" i="29"/>
  <c r="AB93" i="29"/>
  <c r="AC93" i="29"/>
  <c r="AC27" i="29"/>
  <c r="AC47" i="29"/>
  <c r="AC66" i="29"/>
  <c r="AC85" i="29"/>
  <c r="AC67" i="29"/>
  <c r="AC86" i="29"/>
  <c r="AC29" i="29"/>
  <c r="AC49" i="29"/>
  <c r="AC68" i="29"/>
  <c r="AC87" i="29"/>
  <c r="AC30" i="29"/>
  <c r="AC50" i="29"/>
  <c r="AC69" i="29"/>
  <c r="AC88" i="29"/>
  <c r="AC31" i="29"/>
  <c r="AC51" i="29"/>
  <c r="AC70" i="29"/>
  <c r="AC89" i="29"/>
  <c r="AC32" i="29"/>
  <c r="AC52" i="29"/>
  <c r="AC71" i="29"/>
  <c r="AC90" i="29"/>
  <c r="AC33" i="29"/>
  <c r="AC53" i="29"/>
  <c r="AC72" i="29"/>
  <c r="AC91" i="29"/>
  <c r="AC26" i="29"/>
  <c r="AC46" i="29"/>
  <c r="AC65" i="29"/>
  <c r="AC84" i="29"/>
  <c r="Q92" i="29"/>
  <c r="Q94" i="29"/>
  <c r="R92" i="29"/>
  <c r="R94" i="29"/>
  <c r="S92" i="29"/>
  <c r="S94" i="29"/>
  <c r="T92" i="29"/>
  <c r="T94" i="29"/>
  <c r="U92" i="29"/>
  <c r="U94" i="29"/>
  <c r="V92" i="29"/>
  <c r="V94" i="29"/>
  <c r="W92" i="29"/>
  <c r="W94" i="29"/>
  <c r="X92" i="29"/>
  <c r="X94" i="29"/>
  <c r="Y92" i="29"/>
  <c r="Y94" i="29"/>
  <c r="Z92" i="29"/>
  <c r="Z94" i="29"/>
  <c r="AA92" i="29"/>
  <c r="AA94" i="29"/>
  <c r="AB92" i="29"/>
  <c r="AB94" i="29"/>
  <c r="AC94" i="29"/>
  <c r="AC92" i="29"/>
  <c r="Q73" i="29"/>
  <c r="Q75" i="29"/>
  <c r="R73" i="29"/>
  <c r="R75" i="29"/>
  <c r="S73" i="29"/>
  <c r="S75" i="29"/>
  <c r="T73" i="29"/>
  <c r="T75" i="29"/>
  <c r="U73" i="29"/>
  <c r="U75" i="29"/>
  <c r="V73" i="29"/>
  <c r="V75" i="29"/>
  <c r="W73" i="29"/>
  <c r="W75" i="29"/>
  <c r="X73" i="29"/>
  <c r="X75" i="29"/>
  <c r="Y73" i="29"/>
  <c r="Y75" i="29"/>
  <c r="Z73" i="29"/>
  <c r="Z75" i="29"/>
  <c r="AA73" i="29"/>
  <c r="AA75" i="29"/>
  <c r="AB73" i="29"/>
  <c r="AB75" i="29"/>
  <c r="AC75" i="29"/>
  <c r="AC73" i="29"/>
  <c r="Q54" i="29"/>
  <c r="Q56" i="29"/>
  <c r="R54" i="29"/>
  <c r="R56" i="29"/>
  <c r="S54" i="29"/>
  <c r="S56" i="29"/>
  <c r="T54" i="29"/>
  <c r="T56" i="29"/>
  <c r="U54" i="29"/>
  <c r="U56" i="29"/>
  <c r="V54" i="29"/>
  <c r="V56" i="29"/>
  <c r="W54" i="29"/>
  <c r="W56" i="29"/>
  <c r="X54" i="29"/>
  <c r="X56" i="29"/>
  <c r="Y54" i="29"/>
  <c r="Y56" i="29"/>
  <c r="Z54" i="29"/>
  <c r="Z56" i="29"/>
  <c r="AA54" i="29"/>
  <c r="AA56" i="29"/>
  <c r="AB54" i="29"/>
  <c r="AB56" i="29"/>
  <c r="AC56" i="29"/>
  <c r="AC54" i="29"/>
  <c r="P15" i="29"/>
  <c r="B15" i="29"/>
  <c r="C14" i="29"/>
  <c r="C16" i="29"/>
  <c r="U34" i="29"/>
  <c r="U36" i="29"/>
  <c r="T34" i="29"/>
  <c r="T36" i="29"/>
  <c r="S34" i="29"/>
  <c r="S36" i="29"/>
  <c r="Q34" i="29"/>
  <c r="Q36" i="29"/>
  <c r="X34" i="29"/>
  <c r="W34" i="29"/>
  <c r="W36" i="29"/>
  <c r="V34" i="29"/>
  <c r="V36" i="29"/>
  <c r="AB34" i="29"/>
  <c r="AA34" i="29"/>
  <c r="Z34" i="29"/>
  <c r="M15" i="29"/>
  <c r="AB14" i="29"/>
  <c r="AB16" i="29"/>
  <c r="AA14" i="29"/>
  <c r="AA16" i="29"/>
  <c r="Z14" i="29"/>
  <c r="Z16" i="29"/>
  <c r="Y14" i="29"/>
  <c r="Y16" i="29"/>
  <c r="X14" i="29"/>
  <c r="X16" i="29"/>
  <c r="W14" i="29"/>
  <c r="W16" i="29"/>
  <c r="V14" i="29"/>
  <c r="V16" i="29"/>
  <c r="U14" i="29"/>
  <c r="U16" i="29"/>
  <c r="T14" i="29"/>
  <c r="T16" i="29"/>
  <c r="S14" i="29"/>
  <c r="S16" i="29"/>
  <c r="R14" i="29"/>
  <c r="R16" i="29"/>
  <c r="Q14" i="29"/>
  <c r="Q16" i="29"/>
  <c r="L13" i="29"/>
  <c r="L11" i="29"/>
  <c r="J9" i="29"/>
  <c r="J8" i="29"/>
  <c r="J7" i="29"/>
  <c r="J6" i="29"/>
  <c r="J5" i="29"/>
  <c r="D5" i="29"/>
  <c r="I4" i="29"/>
  <c r="V2" i="29"/>
  <c r="I2" i="29"/>
  <c r="Z36" i="29"/>
  <c r="AC16" i="29"/>
  <c r="F15" i="29"/>
  <c r="Y34" i="29"/>
  <c r="Y36" i="29"/>
  <c r="AA36" i="29"/>
  <c r="R34" i="29"/>
  <c r="R36" i="29"/>
  <c r="X36" i="29"/>
  <c r="AB36" i="29"/>
  <c r="AC14" i="29"/>
  <c r="E15" i="29"/>
  <c r="G15" i="29"/>
  <c r="AC36" i="29"/>
  <c r="E14" i="29"/>
  <c r="AC34" i="29"/>
  <c r="E16" i="29"/>
  <c r="G16" i="29"/>
</calcChain>
</file>

<file path=xl/sharedStrings.xml><?xml version="1.0" encoding="utf-8"?>
<sst xmlns="http://schemas.openxmlformats.org/spreadsheetml/2006/main" count="262" uniqueCount="102">
  <si>
    <t>Period Ending</t>
  </si>
  <si>
    <t>MONTHLY</t>
  </si>
  <si>
    <t xml:space="preserve"> </t>
  </si>
  <si>
    <t>COSTS</t>
  </si>
  <si>
    <t>Spent to:</t>
  </si>
  <si>
    <t>Unspent</t>
  </si>
  <si>
    <t>Encum-</t>
  </si>
  <si>
    <t>Free</t>
  </si>
  <si>
    <t>Spent to</t>
  </si>
  <si>
    <t>Cost Element</t>
  </si>
  <si>
    <t>BUDGET</t>
  </si>
  <si>
    <t>Balance</t>
  </si>
  <si>
    <t>bered</t>
  </si>
  <si>
    <t>May</t>
  </si>
  <si>
    <t>Date</t>
  </si>
  <si>
    <t>Salaries</t>
  </si>
  <si>
    <t>Benefits</t>
  </si>
  <si>
    <t>Travel</t>
  </si>
  <si>
    <t>Supplies</t>
  </si>
  <si>
    <t>Other</t>
  </si>
  <si>
    <t>Tuition</t>
  </si>
  <si>
    <t>Subcontract</t>
  </si>
  <si>
    <t>Equipment</t>
  </si>
  <si>
    <t>PI Department:</t>
  </si>
  <si>
    <t>TOTAL DIRECT</t>
  </si>
  <si>
    <t>Percent of Time Expended:</t>
  </si>
  <si>
    <t xml:space="preserve">Indirect @ </t>
  </si>
  <si>
    <t>TOTAL</t>
  </si>
  <si>
    <t>Percent of Dollars Spent/Committed:</t>
  </si>
  <si>
    <t>Encumbrances</t>
  </si>
  <si>
    <t>Report Information</t>
  </si>
  <si>
    <t xml:space="preserve">   If you have any questions</t>
  </si>
  <si>
    <t xml:space="preserve">   contact:</t>
  </si>
  <si>
    <t xml:space="preserve">                 . . . . .</t>
  </si>
  <si>
    <t>INFORMATION</t>
  </si>
  <si>
    <t>Tot # of Mos.</t>
  </si>
  <si>
    <t>Center</t>
  </si>
  <si>
    <t>Don't type beyond col. F</t>
  </si>
  <si>
    <t>PI</t>
  </si>
  <si>
    <t>for title field</t>
  </si>
  <si>
    <t>Account #</t>
  </si>
  <si>
    <t>Sponsor</t>
  </si>
  <si>
    <t>Title</t>
  </si>
  <si>
    <t>NSF</t>
  </si>
  <si>
    <t>Sep</t>
  </si>
  <si>
    <t>Oct</t>
  </si>
  <si>
    <t>Nov</t>
  </si>
  <si>
    <t>Dec</t>
  </si>
  <si>
    <t>Jan</t>
  </si>
  <si>
    <t>Feb</t>
  </si>
  <si>
    <t>Mar</t>
  </si>
  <si>
    <t>Apr</t>
  </si>
  <si>
    <t>Jun</t>
  </si>
  <si>
    <t>Jul</t>
  </si>
  <si>
    <t>Aug</t>
  </si>
  <si>
    <t>Account Status Report</t>
  </si>
  <si>
    <t xml:space="preserve">Indirect </t>
  </si>
  <si>
    <t>Year 1</t>
  </si>
  <si>
    <t>Year 2</t>
  </si>
  <si>
    <t>2013-2014</t>
  </si>
  <si>
    <t>Year 3</t>
  </si>
  <si>
    <t>09/01/2013-8/31/2014</t>
  </si>
  <si>
    <t>Year 4</t>
  </si>
  <si>
    <t>Year 5</t>
  </si>
  <si>
    <t>420-17-12</t>
  </si>
  <si>
    <t>Fiscal Year:</t>
  </si>
  <si>
    <t>Purpose:</t>
  </si>
  <si>
    <t>Year (Abbv.)</t>
  </si>
  <si>
    <t># of this month</t>
  </si>
  <si>
    <t>Mtls/Supplies</t>
  </si>
  <si>
    <t>IDC Rate</t>
  </si>
  <si>
    <t>Bioeconomy Institute</t>
  </si>
  <si>
    <t>Notes:</t>
  </si>
  <si>
    <t>Project Period:</t>
  </si>
  <si>
    <t>Name of faculty</t>
  </si>
  <si>
    <t>Name of Center</t>
  </si>
  <si>
    <t>Title of project</t>
  </si>
  <si>
    <t>Purpose of project</t>
  </si>
  <si>
    <t>Fiscal Year of project</t>
  </si>
  <si>
    <t>Budget Load</t>
  </si>
  <si>
    <t>Fringe</t>
  </si>
  <si>
    <t>Indirect</t>
  </si>
  <si>
    <t>Total</t>
  </si>
  <si>
    <t xml:space="preserve">    Name</t>
  </si>
  <si>
    <t xml:space="preserve">        Address</t>
  </si>
  <si>
    <t xml:space="preserve">        Phone</t>
  </si>
  <si>
    <t xml:space="preserve">       email@iastate.edu</t>
  </si>
  <si>
    <t>Center/Sponsored Funds Financial Report Template</t>
  </si>
  <si>
    <t xml:space="preserve">This template is designed to be used to provide monthly financial reports to faculty and principal investigators.  </t>
  </si>
  <si>
    <t>1.  In rows 55-69 complete the general information about the account and project you are reporting on.</t>
  </si>
  <si>
    <t>Each Month</t>
  </si>
  <si>
    <t>1.  Copy the sheet and change the name of the sheet to the month you are reporting on.  This will allow you to save an electronical copy of the report you send each month.</t>
  </si>
  <si>
    <t>It is formatted to be printed as a hard copy (1 page) or can be saved and sent as an Adobe 1 page file.</t>
  </si>
  <si>
    <t>2.  Complete section M36-M39 so faculty know who to contact if they have questions about the report.</t>
  </si>
  <si>
    <t>3.  Complete column C72-C80 to load budget information</t>
  </si>
  <si>
    <t>2.  Complete columns Q-AB to load monthly expenses by category</t>
  </si>
  <si>
    <t>3.  Complete section A20 through K28 to show any encumbrances and/or upcoming planned expenses on the account</t>
  </si>
  <si>
    <t>4.  Make any relevant notes starting in section A37</t>
  </si>
  <si>
    <t>5.  Double check available free balance with the E-Data Financial Report</t>
  </si>
  <si>
    <t>6.  Send a copy of the report to the PI.</t>
  </si>
  <si>
    <t>General Account information</t>
  </si>
  <si>
    <t>Project Management Series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</si>
</sst>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mmm\-d\-yy"/>
    <numFmt numFmtId="165" formatCode="0.0%"/>
    <numFmt numFmtId="166" formatCode="[$-409]mmm\-yy;@"/>
    <numFmt numFmtId="167" formatCode="_(* #,##0_);_(* \(#,##0\);_(* &quot;-&quot;??_);_(@_)"/>
  </numFmts>
  <fonts count="18" x14ac:knownFonts="1">
    <font>
      <sz val="10"/>
      <name val="Arial"/>
    </font>
    <font>
      <sz val="10"/>
      <name val="Arial"/>
      <family val="2"/>
    </font>
    <font>
      <b/>
      <sz val="9"/>
      <name val="Calibri"/>
      <family val="2"/>
      <scheme val="minor"/>
    </font>
    <font>
      <sz val="9"/>
      <name val="Calibri"/>
      <family val="2"/>
      <scheme val="minor"/>
    </font>
    <font>
      <sz val="10"/>
      <name val="Calibri"/>
      <family val="2"/>
      <scheme val="minor"/>
    </font>
    <font>
      <sz val="8"/>
      <name val="Calibri"/>
      <family val="2"/>
      <scheme val="minor"/>
    </font>
    <font>
      <b/>
      <sz val="12"/>
      <name val="Calibri"/>
      <family val="2"/>
      <scheme val="minor"/>
    </font>
    <font>
      <b/>
      <sz val="11"/>
      <name val="Calibri"/>
      <family val="2"/>
      <scheme val="minor"/>
    </font>
    <font>
      <sz val="12"/>
      <name val="Calibri"/>
      <family val="2"/>
      <scheme val="minor"/>
    </font>
    <font>
      <sz val="11"/>
      <name val="Calibri"/>
      <family val="2"/>
      <scheme val="minor"/>
    </font>
    <font>
      <sz val="10"/>
      <color indexed="10"/>
      <name val="Calibri"/>
      <family val="2"/>
      <scheme val="minor"/>
    </font>
    <font>
      <b/>
      <sz val="10"/>
      <name val="Calibri"/>
      <family val="2"/>
      <scheme val="minor"/>
    </font>
    <font>
      <i/>
      <sz val="8"/>
      <name val="Calibri"/>
      <family val="2"/>
      <scheme val="minor"/>
    </font>
    <font>
      <b/>
      <sz val="8"/>
      <name val="Calibri"/>
      <family val="2"/>
      <scheme val="minor"/>
    </font>
    <font>
      <sz val="10"/>
      <name val="Arial"/>
      <family val="2"/>
    </font>
    <font>
      <sz val="10"/>
      <name val="Arial"/>
      <family val="2"/>
    </font>
    <font>
      <b/>
      <sz val="14"/>
      <name val="Calibri"/>
      <family val="2"/>
      <scheme val="minor"/>
    </font>
    <font>
      <b/>
      <i/>
      <sz val="12"/>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30">
    <border>
      <left/>
      <right/>
      <top/>
      <bottom/>
      <diagonal/>
    </border>
    <border>
      <left/>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medium">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cellStyleXfs>
  <cellXfs count="159">
    <xf numFmtId="0" fontId="0" fillId="0" borderId="0" xfId="0"/>
    <xf numFmtId="0" fontId="4" fillId="0" borderId="0" xfId="0" applyFont="1"/>
    <xf numFmtId="0" fontId="5" fillId="0" borderId="0" xfId="0" applyFont="1" applyBorder="1"/>
    <xf numFmtId="0" fontId="5" fillId="0" borderId="0" xfId="0" applyFont="1"/>
    <xf numFmtId="0" fontId="6" fillId="0" borderId="2" xfId="0" applyFont="1" applyBorder="1"/>
    <xf numFmtId="0" fontId="5" fillId="0" borderId="3" xfId="0" applyFont="1" applyBorder="1"/>
    <xf numFmtId="14" fontId="5" fillId="0" borderId="0" xfId="0" applyNumberFormat="1" applyFont="1"/>
    <xf numFmtId="0" fontId="7" fillId="0" borderId="4" xfId="0" applyFont="1" applyBorder="1"/>
    <xf numFmtId="0" fontId="5" fillId="0" borderId="5" xfId="0" applyFont="1" applyBorder="1"/>
    <xf numFmtId="0" fontId="8" fillId="0" borderId="2" xfId="0" applyFont="1" applyBorder="1"/>
    <xf numFmtId="0" fontId="9" fillId="0" borderId="0" xfId="0" applyFont="1"/>
    <xf numFmtId="14" fontId="9" fillId="0" borderId="0" xfId="0" applyNumberFormat="1" applyFont="1"/>
    <xf numFmtId="0" fontId="7" fillId="0" borderId="6" xfId="0" applyFont="1" applyBorder="1"/>
    <xf numFmtId="0" fontId="5" fillId="0" borderId="7" xfId="0" applyFont="1" applyBorder="1"/>
    <xf numFmtId="0" fontId="5" fillId="2" borderId="8" xfId="0" applyFont="1" applyFill="1" applyBorder="1"/>
    <xf numFmtId="0" fontId="5" fillId="2" borderId="9" xfId="0" applyFont="1" applyFill="1" applyBorder="1"/>
    <xf numFmtId="0" fontId="5" fillId="2" borderId="10" xfId="0" applyFont="1" applyFill="1" applyBorder="1" applyAlignment="1">
      <alignment horizontal="center"/>
    </xf>
    <xf numFmtId="0" fontId="5" fillId="2" borderId="9" xfId="0" applyFont="1" applyFill="1" applyBorder="1" applyAlignment="1">
      <alignment horizontal="center"/>
    </xf>
    <xf numFmtId="0" fontId="6" fillId="0" borderId="4" xfId="0" applyFont="1" applyFill="1" applyBorder="1"/>
    <xf numFmtId="0" fontId="4" fillId="0" borderId="11" xfId="0" applyFont="1" applyFill="1" applyBorder="1"/>
    <xf numFmtId="0" fontId="10" fillId="0" borderId="11" xfId="0" applyFont="1" applyFill="1" applyBorder="1"/>
    <xf numFmtId="0" fontId="4" fillId="0" borderId="5" xfId="0" applyFont="1" applyFill="1" applyBorder="1"/>
    <xf numFmtId="0" fontId="5" fillId="2" borderId="10" xfId="0" applyFont="1" applyFill="1" applyBorder="1"/>
    <xf numFmtId="0" fontId="5" fillId="2" borderId="12" xfId="0" applyFont="1" applyFill="1" applyBorder="1"/>
    <xf numFmtId="0" fontId="5" fillId="2" borderId="13" xfId="0" applyFont="1" applyFill="1" applyBorder="1"/>
    <xf numFmtId="0" fontId="5" fillId="2" borderId="13" xfId="0" applyFont="1" applyFill="1" applyBorder="1" applyAlignment="1">
      <alignment horizontal="center"/>
    </xf>
    <xf numFmtId="17" fontId="5" fillId="2" borderId="14" xfId="0" applyNumberFormat="1" applyFont="1" applyFill="1" applyBorder="1" applyAlignment="1">
      <alignment horizontal="center"/>
    </xf>
    <xf numFmtId="0" fontId="4" fillId="0" borderId="15" xfId="0" applyFont="1" applyFill="1" applyBorder="1"/>
    <xf numFmtId="0" fontId="6" fillId="0" borderId="0" xfId="0" applyFont="1" applyFill="1" applyBorder="1"/>
    <xf numFmtId="0" fontId="4" fillId="0" borderId="0" xfId="0" applyFont="1" applyFill="1" applyBorder="1"/>
    <xf numFmtId="0" fontId="4" fillId="0" borderId="16" xfId="0" applyFont="1" applyFill="1" applyBorder="1"/>
    <xf numFmtId="0" fontId="5" fillId="0" borderId="8" xfId="0" applyFont="1" applyBorder="1"/>
    <xf numFmtId="0" fontId="5" fillId="0" borderId="9" xfId="0" applyFont="1" applyBorder="1"/>
    <xf numFmtId="40" fontId="5" fillId="0" borderId="17" xfId="1" applyNumberFormat="1" applyFont="1" applyBorder="1" applyAlignment="1" applyProtection="1">
      <alignment horizontal="right"/>
      <protection locked="0"/>
    </xf>
    <xf numFmtId="40" fontId="5" fillId="0" borderId="17" xfId="1" applyNumberFormat="1" applyFont="1" applyBorder="1"/>
    <xf numFmtId="40" fontId="5" fillId="0" borderId="17" xfId="1" applyNumberFormat="1" applyFont="1" applyBorder="1" applyAlignment="1">
      <alignment horizontal="right"/>
    </xf>
    <xf numFmtId="40" fontId="5" fillId="0" borderId="17" xfId="1" applyNumberFormat="1" applyFont="1" applyBorder="1" applyProtection="1">
      <protection locked="0"/>
    </xf>
    <xf numFmtId="40" fontId="5" fillId="0" borderId="17" xfId="0" applyNumberFormat="1" applyFont="1" applyBorder="1" applyAlignment="1">
      <alignment horizontal="right"/>
    </xf>
    <xf numFmtId="0" fontId="5" fillId="0" borderId="18" xfId="0" applyFont="1" applyBorder="1"/>
    <xf numFmtId="0" fontId="5" fillId="0" borderId="19" xfId="0" applyFont="1" applyBorder="1"/>
    <xf numFmtId="0" fontId="11" fillId="0" borderId="15" xfId="0" applyFont="1" applyFill="1" applyBorder="1"/>
    <xf numFmtId="0" fontId="4" fillId="0" borderId="6" xfId="0" applyFont="1" applyFill="1" applyBorder="1"/>
    <xf numFmtId="0" fontId="4" fillId="0" borderId="20" xfId="0" applyFont="1" applyFill="1" applyBorder="1"/>
    <xf numFmtId="0" fontId="4" fillId="0" borderId="7" xfId="0" applyFont="1" applyFill="1" applyBorder="1"/>
    <xf numFmtId="0" fontId="3" fillId="0" borderId="0" xfId="0" applyFont="1"/>
    <xf numFmtId="0" fontId="5" fillId="2" borderId="21" xfId="0" applyFont="1" applyFill="1" applyBorder="1"/>
    <xf numFmtId="0" fontId="5" fillId="2" borderId="22" xfId="0" applyFont="1" applyFill="1" applyBorder="1"/>
    <xf numFmtId="40" fontId="5" fillId="2" borderId="17" xfId="1" applyNumberFormat="1" applyFont="1" applyFill="1" applyBorder="1" applyAlignment="1" applyProtection="1">
      <alignment horizontal="right"/>
      <protection locked="0"/>
    </xf>
    <xf numFmtId="40" fontId="5" fillId="2" borderId="17" xfId="1" applyNumberFormat="1" applyFont="1" applyFill="1" applyBorder="1"/>
    <xf numFmtId="40" fontId="5" fillId="2" borderId="17" xfId="1" applyNumberFormat="1" applyFont="1" applyFill="1" applyBorder="1" applyAlignment="1">
      <alignment horizontal="right"/>
    </xf>
    <xf numFmtId="40" fontId="5" fillId="2" borderId="17" xfId="0" applyNumberFormat="1" applyFont="1" applyFill="1" applyBorder="1" applyAlignment="1" applyProtection="1">
      <alignment horizontal="right"/>
    </xf>
    <xf numFmtId="40" fontId="5" fillId="2" borderId="17" xfId="0" applyNumberFormat="1" applyFont="1" applyFill="1" applyBorder="1" applyAlignment="1">
      <alignment horizontal="right"/>
    </xf>
    <xf numFmtId="0" fontId="5" fillId="0" borderId="23" xfId="0" applyFont="1" applyBorder="1"/>
    <xf numFmtId="165" fontId="5" fillId="0" borderId="24" xfId="2" applyNumberFormat="1" applyFont="1" applyBorder="1" applyProtection="1">
      <protection locked="0"/>
    </xf>
    <xf numFmtId="40" fontId="5" fillId="0" borderId="25" xfId="1" applyNumberFormat="1" applyFont="1" applyBorder="1" applyAlignment="1" applyProtection="1">
      <alignment horizontal="right"/>
      <protection locked="0"/>
    </xf>
    <xf numFmtId="40" fontId="5" fillId="0" borderId="25" xfId="1" applyNumberFormat="1" applyFont="1" applyBorder="1" applyAlignment="1">
      <alignment horizontal="right"/>
    </xf>
    <xf numFmtId="165" fontId="5" fillId="0" borderId="24" xfId="2" applyNumberFormat="1" applyFont="1" applyBorder="1"/>
    <xf numFmtId="40" fontId="5" fillId="0" borderId="25" xfId="0" applyNumberFormat="1" applyFont="1" applyBorder="1" applyAlignment="1">
      <alignment horizontal="right"/>
    </xf>
    <xf numFmtId="40" fontId="5" fillId="2" borderId="17" xfId="1" applyNumberFormat="1" applyFont="1" applyFill="1" applyBorder="1" applyProtection="1">
      <protection locked="0"/>
    </xf>
    <xf numFmtId="0" fontId="5" fillId="0" borderId="26" xfId="0" applyFont="1" applyBorder="1"/>
    <xf numFmtId="40" fontId="5" fillId="0" borderId="17" xfId="0" applyNumberFormat="1" applyFont="1" applyBorder="1" applyProtection="1">
      <protection locked="0"/>
    </xf>
    <xf numFmtId="40" fontId="5" fillId="0" borderId="27" xfId="0" applyNumberFormat="1" applyFont="1" applyBorder="1" applyProtection="1">
      <protection locked="0"/>
    </xf>
    <xf numFmtId="40" fontId="5" fillId="0" borderId="9" xfId="0" applyNumberFormat="1" applyFont="1" applyBorder="1" applyProtection="1">
      <protection locked="0"/>
    </xf>
    <xf numFmtId="40" fontId="5" fillId="0" borderId="0" xfId="0" applyNumberFormat="1" applyFont="1" applyBorder="1" applyProtection="1">
      <protection locked="0"/>
    </xf>
    <xf numFmtId="40" fontId="5" fillId="0" borderId="18" xfId="0" applyNumberFormat="1" applyFont="1" applyFill="1" applyBorder="1" applyProtection="1">
      <protection locked="0"/>
    </xf>
    <xf numFmtId="40" fontId="5" fillId="0" borderId="0" xfId="0" applyNumberFormat="1" applyFont="1" applyFill="1" applyBorder="1" applyProtection="1">
      <protection locked="0"/>
    </xf>
    <xf numFmtId="40" fontId="5" fillId="0" borderId="19" xfId="0" applyNumberFormat="1" applyFont="1" applyFill="1" applyBorder="1" applyProtection="1">
      <protection locked="0"/>
    </xf>
    <xf numFmtId="40" fontId="5" fillId="0" borderId="19" xfId="0" applyNumberFormat="1" applyFont="1" applyBorder="1" applyProtection="1">
      <protection locked="0"/>
    </xf>
    <xf numFmtId="43" fontId="5" fillId="0" borderId="19" xfId="0" applyNumberFormat="1" applyFont="1" applyFill="1" applyBorder="1" applyAlignment="1" applyProtection="1">
      <protection locked="0"/>
    </xf>
    <xf numFmtId="40" fontId="5" fillId="0" borderId="18" xfId="0" applyNumberFormat="1" applyFont="1" applyBorder="1" applyProtection="1">
      <protection locked="0"/>
    </xf>
    <xf numFmtId="40" fontId="5" fillId="0" borderId="12" xfId="0" applyNumberFormat="1" applyFont="1" applyBorder="1" applyProtection="1">
      <protection locked="0"/>
    </xf>
    <xf numFmtId="40" fontId="5" fillId="0" borderId="26" xfId="0" applyNumberFormat="1" applyFont="1" applyBorder="1" applyProtection="1">
      <protection locked="0"/>
    </xf>
    <xf numFmtId="40" fontId="5" fillId="0" borderId="13" xfId="0" applyNumberFormat="1" applyFont="1" applyBorder="1" applyProtection="1">
      <protection locked="0"/>
    </xf>
    <xf numFmtId="40" fontId="5" fillId="2" borderId="0" xfId="0" applyNumberFormat="1" applyFont="1" applyFill="1" applyBorder="1" applyProtection="1">
      <protection locked="0"/>
    </xf>
    <xf numFmtId="40" fontId="5" fillId="2" borderId="29" xfId="0" applyNumberFormat="1" applyFont="1" applyFill="1" applyBorder="1" applyProtection="1">
      <protection locked="0"/>
    </xf>
    <xf numFmtId="40" fontId="12" fillId="0" borderId="4" xfId="0" applyNumberFormat="1" applyFont="1" applyBorder="1" applyProtection="1">
      <protection locked="0"/>
    </xf>
    <xf numFmtId="40" fontId="12" fillId="0" borderId="5" xfId="0" applyNumberFormat="1" applyFont="1" applyBorder="1" applyProtection="1">
      <protection locked="0"/>
    </xf>
    <xf numFmtId="40" fontId="12" fillId="0" borderId="15" xfId="0" applyNumberFormat="1" applyFont="1" applyBorder="1" applyProtection="1">
      <protection locked="0"/>
    </xf>
    <xf numFmtId="40" fontId="12" fillId="0" borderId="16" xfId="0" applyNumberFormat="1" applyFont="1" applyBorder="1" applyProtection="1">
      <protection locked="0"/>
    </xf>
    <xf numFmtId="0" fontId="5" fillId="2" borderId="28" xfId="0" applyFont="1" applyFill="1" applyBorder="1"/>
    <xf numFmtId="40" fontId="5" fillId="0" borderId="27" xfId="0" applyNumberFormat="1" applyFont="1" applyFill="1" applyBorder="1" applyProtection="1">
      <protection locked="0"/>
    </xf>
    <xf numFmtId="0" fontId="5" fillId="0" borderId="1" xfId="0" applyFont="1" applyBorder="1"/>
    <xf numFmtId="40" fontId="5" fillId="0" borderId="25" xfId="0" applyNumberFormat="1" applyFont="1" applyBorder="1" applyAlignment="1" applyProtection="1">
      <alignment horizontal="right"/>
      <protection locked="0"/>
    </xf>
    <xf numFmtId="40" fontId="12" fillId="0" borderId="16" xfId="0" applyNumberFormat="1" applyFont="1" applyFill="1" applyBorder="1" applyProtection="1">
      <protection locked="0"/>
    </xf>
    <xf numFmtId="0" fontId="12" fillId="0" borderId="15" xfId="0" applyFont="1" applyBorder="1"/>
    <xf numFmtId="0" fontId="12" fillId="0" borderId="16" xfId="0" applyFont="1" applyBorder="1"/>
    <xf numFmtId="0" fontId="5" fillId="0" borderId="0" xfId="0" applyFont="1" applyBorder="1" applyProtection="1">
      <protection locked="0"/>
    </xf>
    <xf numFmtId="0" fontId="4" fillId="0" borderId="0" xfId="0" applyFont="1" applyBorder="1" applyProtection="1">
      <protection locked="0"/>
    </xf>
    <xf numFmtId="0" fontId="5" fillId="0" borderId="0" xfId="0" applyFont="1" applyFill="1" applyBorder="1" applyProtection="1">
      <protection locked="0"/>
    </xf>
    <xf numFmtId="0" fontId="12" fillId="0" borderId="6" xfId="0" applyFont="1" applyBorder="1"/>
    <xf numFmtId="0" fontId="12" fillId="0" borderId="7" xfId="0" applyFont="1" applyBorder="1"/>
    <xf numFmtId="0" fontId="12" fillId="0" borderId="0" xfId="0" applyFont="1" applyBorder="1"/>
    <xf numFmtId="0" fontId="13" fillId="0" borderId="0" xfId="0" applyFont="1"/>
    <xf numFmtId="166" fontId="5" fillId="0" borderId="0" xfId="0" applyNumberFormat="1" applyFont="1" applyBorder="1" applyProtection="1">
      <protection locked="0"/>
    </xf>
    <xf numFmtId="0" fontId="5" fillId="0" borderId="4" xfId="0" applyFont="1" applyBorder="1"/>
    <xf numFmtId="0" fontId="5" fillId="0" borderId="6" xfId="0" applyFont="1" applyBorder="1"/>
    <xf numFmtId="0" fontId="5" fillId="0" borderId="15" xfId="0" applyFont="1" applyBorder="1"/>
    <xf numFmtId="0" fontId="5" fillId="0" borderId="16" xfId="0" applyFont="1" applyBorder="1"/>
    <xf numFmtId="0" fontId="5" fillId="0" borderId="0" xfId="0" applyFont="1" applyFill="1"/>
    <xf numFmtId="17" fontId="4" fillId="0" borderId="0" xfId="0" applyNumberFormat="1" applyFont="1"/>
    <xf numFmtId="0" fontId="4" fillId="0" borderId="0" xfId="0" applyFont="1" applyBorder="1"/>
    <xf numFmtId="0" fontId="11" fillId="0" borderId="0" xfId="0" applyFont="1" applyFill="1" applyBorder="1"/>
    <xf numFmtId="40" fontId="5" fillId="4" borderId="18" xfId="1" applyNumberFormat="1" applyFont="1" applyFill="1" applyBorder="1" applyAlignment="1">
      <alignment horizontal="right"/>
    </xf>
    <xf numFmtId="0" fontId="3" fillId="0" borderId="0" xfId="0" applyFont="1" applyBorder="1"/>
    <xf numFmtId="0" fontId="2" fillId="0" borderId="6" xfId="0" applyFont="1" applyBorder="1"/>
    <xf numFmtId="0" fontId="3" fillId="0" borderId="20" xfId="0" applyFont="1" applyBorder="1"/>
    <xf numFmtId="164" fontId="2" fillId="0" borderId="20" xfId="0" applyNumberFormat="1" applyFont="1" applyBorder="1"/>
    <xf numFmtId="0" fontId="2" fillId="0" borderId="7" xfId="0" applyFont="1" applyBorder="1"/>
    <xf numFmtId="40" fontId="5" fillId="2" borderId="14" xfId="1" applyNumberFormat="1" applyFont="1" applyFill="1" applyBorder="1"/>
    <xf numFmtId="40" fontId="5" fillId="2" borderId="14" xfId="1" applyNumberFormat="1" applyFont="1" applyFill="1" applyBorder="1" applyAlignment="1">
      <alignment horizontal="right"/>
    </xf>
    <xf numFmtId="0" fontId="13" fillId="2" borderId="9" xfId="0" applyFont="1" applyFill="1" applyBorder="1" applyAlignment="1">
      <alignment horizontal="center"/>
    </xf>
    <xf numFmtId="0" fontId="13" fillId="2" borderId="13" xfId="0" applyFont="1" applyFill="1" applyBorder="1" applyAlignment="1">
      <alignment horizontal="center"/>
    </xf>
    <xf numFmtId="40" fontId="13" fillId="0" borderId="17" xfId="1" applyNumberFormat="1" applyFont="1" applyBorder="1" applyAlignment="1">
      <alignment horizontal="right"/>
    </xf>
    <xf numFmtId="40" fontId="13" fillId="3" borderId="17" xfId="1" applyNumberFormat="1" applyFont="1" applyFill="1" applyBorder="1" applyAlignment="1">
      <alignment horizontal="right"/>
    </xf>
    <xf numFmtId="40" fontId="13" fillId="0" borderId="25" xfId="1" applyNumberFormat="1" applyFont="1" applyBorder="1" applyAlignment="1">
      <alignment horizontal="right"/>
    </xf>
    <xf numFmtId="40" fontId="13" fillId="2" borderId="14" xfId="1" applyNumberFormat="1" applyFont="1" applyFill="1" applyBorder="1" applyAlignment="1">
      <alignment horizontal="right"/>
    </xf>
    <xf numFmtId="40" fontId="5" fillId="2" borderId="10" xfId="0" applyNumberFormat="1" applyFont="1" applyFill="1" applyBorder="1" applyProtection="1">
      <protection locked="0"/>
    </xf>
    <xf numFmtId="40" fontId="5" fillId="0" borderId="21" xfId="0" applyNumberFormat="1" applyFont="1" applyBorder="1" applyProtection="1">
      <protection locked="0"/>
    </xf>
    <xf numFmtId="40" fontId="5" fillId="0" borderId="8" xfId="0" applyNumberFormat="1" applyFont="1" applyFill="1" applyBorder="1" applyProtection="1">
      <protection locked="0"/>
    </xf>
    <xf numFmtId="0" fontId="7" fillId="0" borderId="11" xfId="0" applyFont="1" applyBorder="1"/>
    <xf numFmtId="0" fontId="5" fillId="2" borderId="27" xfId="0" applyFont="1" applyFill="1" applyBorder="1"/>
    <xf numFmtId="0" fontId="5" fillId="2" borderId="26" xfId="0" applyFont="1" applyFill="1" applyBorder="1"/>
    <xf numFmtId="0" fontId="5" fillId="0" borderId="27" xfId="0" applyFont="1" applyBorder="1"/>
    <xf numFmtId="40" fontId="5" fillId="0" borderId="0" xfId="0" applyNumberFormat="1" applyFont="1" applyBorder="1" applyProtection="1">
      <protection locked="0"/>
    </xf>
    <xf numFmtId="40" fontId="5" fillId="2" borderId="14" xfId="0" applyNumberFormat="1" applyFont="1" applyFill="1" applyBorder="1" applyProtection="1">
      <protection locked="0"/>
    </xf>
    <xf numFmtId="40" fontId="5" fillId="0" borderId="8" xfId="0" applyNumberFormat="1" applyFont="1" applyBorder="1" applyProtection="1">
      <protection locked="0"/>
    </xf>
    <xf numFmtId="40" fontId="5" fillId="2" borderId="18" xfId="0" applyNumberFormat="1" applyFont="1" applyFill="1" applyBorder="1" applyProtection="1">
      <protection locked="0"/>
    </xf>
    <xf numFmtId="40" fontId="5" fillId="0" borderId="12" xfId="0" applyNumberFormat="1" applyFont="1" applyFill="1" applyBorder="1" applyProtection="1">
      <protection locked="0"/>
    </xf>
    <xf numFmtId="40" fontId="5" fillId="0" borderId="13" xfId="0" applyNumberFormat="1" applyFont="1" applyFill="1" applyBorder="1" applyProtection="1">
      <protection locked="0"/>
    </xf>
    <xf numFmtId="0" fontId="4" fillId="0" borderId="12" xfId="0" applyFont="1" applyBorder="1"/>
    <xf numFmtId="9" fontId="2" fillId="0" borderId="0" xfId="2" applyFont="1" applyAlignment="1">
      <alignment horizontal="center"/>
    </xf>
    <xf numFmtId="40" fontId="4" fillId="0" borderId="27" xfId="0" applyNumberFormat="1" applyFont="1" applyFill="1" applyBorder="1" applyProtection="1">
      <protection locked="0"/>
    </xf>
    <xf numFmtId="40" fontId="4" fillId="0" borderId="9" xfId="0" applyNumberFormat="1" applyFont="1" applyBorder="1" applyProtection="1">
      <protection locked="0"/>
    </xf>
    <xf numFmtId="44" fontId="5" fillId="0" borderId="17" xfId="3" applyFont="1" applyBorder="1"/>
    <xf numFmtId="44" fontId="5" fillId="0" borderId="0" xfId="3" applyFont="1" applyBorder="1"/>
    <xf numFmtId="0" fontId="11" fillId="0" borderId="4" xfId="0" applyFont="1" applyBorder="1" applyAlignment="1">
      <alignment horizontal="center"/>
    </xf>
    <xf numFmtId="0" fontId="11" fillId="0" borderId="11" xfId="0" applyFont="1" applyBorder="1" applyAlignment="1">
      <alignment horizontal="center"/>
    </xf>
    <xf numFmtId="0" fontId="11" fillId="0" borderId="5" xfId="0" applyFont="1" applyBorder="1" applyAlignment="1">
      <alignment horizontal="center"/>
    </xf>
    <xf numFmtId="40" fontId="5" fillId="0" borderId="18" xfId="0" applyNumberFormat="1" applyFont="1" applyFill="1" applyBorder="1" applyAlignment="1" applyProtection="1">
      <alignment vertical="top"/>
      <protection locked="0"/>
    </xf>
    <xf numFmtId="0" fontId="0" fillId="0" borderId="19" xfId="0" applyBorder="1" applyAlignment="1">
      <alignment vertical="top"/>
    </xf>
    <xf numFmtId="0" fontId="0" fillId="0" borderId="18" xfId="0" applyBorder="1" applyAlignment="1">
      <alignment vertical="top"/>
    </xf>
    <xf numFmtId="0" fontId="0" fillId="0" borderId="12" xfId="0" applyBorder="1" applyAlignment="1">
      <alignment vertical="top"/>
    </xf>
    <xf numFmtId="0" fontId="0" fillId="0" borderId="26" xfId="0" applyBorder="1" applyAlignment="1">
      <alignment vertical="top"/>
    </xf>
    <xf numFmtId="0" fontId="0" fillId="0" borderId="13" xfId="0" applyBorder="1" applyAlignment="1">
      <alignment vertical="top"/>
    </xf>
    <xf numFmtId="0" fontId="5" fillId="0" borderId="21" xfId="0" applyFont="1" applyBorder="1" applyAlignment="1">
      <alignment horizontal="left"/>
    </xf>
    <xf numFmtId="0" fontId="0" fillId="0" borderId="22" xfId="0" applyBorder="1" applyAlignment="1"/>
    <xf numFmtId="0" fontId="5" fillId="0" borderId="27" xfId="0" applyFont="1" applyBorder="1" applyAlignment="1">
      <alignment horizontal="left"/>
    </xf>
    <xf numFmtId="0" fontId="0" fillId="0" borderId="27" xfId="0" applyBorder="1" applyAlignment="1"/>
    <xf numFmtId="166" fontId="5" fillId="0" borderId="17" xfId="0" applyNumberFormat="1" applyFont="1" applyBorder="1" applyProtection="1">
      <protection locked="0"/>
    </xf>
    <xf numFmtId="167" fontId="5" fillId="0" borderId="17" xfId="1" applyNumberFormat="1" applyFont="1" applyBorder="1" applyProtection="1">
      <protection locked="0"/>
    </xf>
    <xf numFmtId="0" fontId="5" fillId="0" borderId="17" xfId="0" applyFont="1" applyFill="1" applyBorder="1" applyProtection="1">
      <protection locked="0"/>
    </xf>
    <xf numFmtId="9" fontId="5" fillId="0" borderId="17" xfId="2" applyFont="1" applyBorder="1" applyAlignment="1" applyProtection="1">
      <alignment horizontal="left"/>
      <protection locked="0"/>
    </xf>
    <xf numFmtId="0" fontId="5" fillId="0" borderId="17" xfId="0" applyFont="1" applyBorder="1" applyProtection="1">
      <protection locked="0"/>
    </xf>
    <xf numFmtId="0" fontId="8" fillId="0" borderId="0" xfId="0" applyFont="1"/>
    <xf numFmtId="0" fontId="16" fillId="0" borderId="0" xfId="0" applyFont="1"/>
    <xf numFmtId="0" fontId="17" fillId="0" borderId="0" xfId="0" applyFont="1"/>
    <xf numFmtId="0" fontId="0" fillId="0" borderId="0" xfId="0" applyBorder="1" applyAlignment="1">
      <alignment vertical="top"/>
    </xf>
    <xf numFmtId="0" fontId="0" fillId="0" borderId="0" xfId="0" applyBorder="1" applyAlignment="1">
      <alignment vertical="top"/>
    </xf>
    <xf numFmtId="0" fontId="12" fillId="0" borderId="0" xfId="0" applyFont="1" applyBorder="1" applyProtection="1">
      <protection locked="0"/>
    </xf>
  </cellXfs>
  <cellStyles count="10">
    <cellStyle name="Comma" xfId="1" builtinId="3"/>
    <cellStyle name="Currency" xfId="3" builtinId="4"/>
    <cellStyle name="Currency 2" xfId="9"/>
    <cellStyle name="Currency 3" xfId="8"/>
    <cellStyle name="Currency 4" xfId="5"/>
    <cellStyle name="Currency 5" xfId="4"/>
    <cellStyle name="Normal" xfId="0" builtinId="0"/>
    <cellStyle name="Normal 2" xfId="7"/>
    <cellStyle name="Normal 3" xfId="6"/>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40</xdr:row>
      <xdr:rowOff>62394</xdr:rowOff>
    </xdr:from>
    <xdr:to>
      <xdr:col>1</xdr:col>
      <xdr:colOff>298450</xdr:colOff>
      <xdr:row>45</xdr:row>
      <xdr:rowOff>8242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583844"/>
          <a:ext cx="863600" cy="7078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179"/>
  <sheetViews>
    <sheetView view="pageBreakPreview" topLeftCell="A16" zoomScale="150" zoomScaleNormal="100" zoomScaleSheetLayoutView="150" workbookViewId="0">
      <selection activeCell="C45" sqref="C45"/>
    </sheetView>
  </sheetViews>
  <sheetFormatPr defaultRowHeight="12.75" x14ac:dyDescent="0.2"/>
  <cols>
    <col min="1" max="1" width="8.42578125" style="1" customWidth="1"/>
    <col min="2" max="2" width="5.140625" style="1" bestFit="1" customWidth="1"/>
    <col min="3" max="3" width="10.85546875" style="1" customWidth="1"/>
    <col min="4" max="4" width="10.140625" style="1" customWidth="1"/>
    <col min="5" max="5" width="9.140625" style="1"/>
    <col min="6" max="6" width="9.28515625" style="1" bestFit="1" customWidth="1"/>
    <col min="7" max="7" width="9.140625" style="1"/>
    <col min="8" max="8" width="8.140625" style="1" bestFit="1" customWidth="1"/>
    <col min="9" max="9" width="6.7109375" style="1" customWidth="1"/>
    <col min="10" max="10" width="13.5703125" style="1" bestFit="1" customWidth="1"/>
    <col min="11" max="11" width="9.140625" style="1" customWidth="1"/>
    <col min="12" max="14" width="9.7109375" style="1" customWidth="1"/>
    <col min="15" max="15" width="9.140625" style="1"/>
    <col min="16" max="16" width="5" style="1" customWidth="1"/>
    <col min="17" max="22" width="9.140625" style="1" customWidth="1"/>
    <col min="23" max="23" width="8.28515625" style="1" customWidth="1"/>
    <col min="24" max="24" width="9.140625" style="1"/>
    <col min="25" max="25" width="9.28515625" style="1" bestFit="1" customWidth="1"/>
    <col min="26" max="16384" width="9.140625" style="1"/>
  </cols>
  <sheetData>
    <row r="1" spans="1:29" ht="13.5" thickBot="1" x14ac:dyDescent="0.25">
      <c r="A1" s="135" t="s">
        <v>55</v>
      </c>
      <c r="B1" s="136"/>
      <c r="C1" s="136"/>
      <c r="D1" s="137"/>
    </row>
    <row r="2" spans="1:29" ht="16.5" thickBot="1" x14ac:dyDescent="0.3">
      <c r="A2" s="104" t="s">
        <v>0</v>
      </c>
      <c r="B2" s="105"/>
      <c r="C2" s="106">
        <f>C55</f>
        <v>42521</v>
      </c>
      <c r="D2" s="107"/>
      <c r="F2" s="2"/>
      <c r="G2" s="3"/>
      <c r="H2" s="3"/>
      <c r="I2" s="4" t="str">
        <f>+C60</f>
        <v>420-17-12</v>
      </c>
      <c r="J2" s="5"/>
      <c r="K2" s="3"/>
      <c r="L2" s="3"/>
      <c r="M2" s="3"/>
      <c r="N2" s="6"/>
      <c r="O2" s="7" t="s">
        <v>1</v>
      </c>
      <c r="P2" s="8"/>
      <c r="Q2" s="3"/>
      <c r="R2" s="3"/>
      <c r="S2" s="3"/>
      <c r="T2" s="3"/>
      <c r="U2" s="1" t="s">
        <v>40</v>
      </c>
      <c r="V2" s="9" t="str">
        <f>+C60</f>
        <v>420-17-12</v>
      </c>
      <c r="W2" s="5"/>
      <c r="X2" s="3"/>
      <c r="Y2" s="3"/>
      <c r="Z2" s="3"/>
      <c r="AA2" s="3"/>
      <c r="AB2" s="3"/>
      <c r="AC2" s="3"/>
    </row>
    <row r="3" spans="1:29" ht="15.75" thickBot="1" x14ac:dyDescent="0.3">
      <c r="G3" s="3"/>
      <c r="H3" s="3"/>
      <c r="I3" s="3"/>
      <c r="J3" s="3"/>
      <c r="K3" s="3"/>
      <c r="L3" s="10" t="s">
        <v>2</v>
      </c>
      <c r="M3" s="10"/>
      <c r="N3" s="11" t="s">
        <v>2</v>
      </c>
      <c r="O3" s="12" t="s">
        <v>3</v>
      </c>
      <c r="P3" s="13"/>
      <c r="Q3" s="3" t="s">
        <v>57</v>
      </c>
      <c r="R3" s="3"/>
      <c r="S3" s="3"/>
      <c r="T3" s="3"/>
      <c r="U3" s="3"/>
      <c r="V3" s="3"/>
      <c r="W3" s="3"/>
      <c r="X3" s="3"/>
      <c r="Y3" s="3"/>
      <c r="Z3" s="3"/>
      <c r="AA3" s="3"/>
      <c r="AB3" s="3"/>
    </row>
    <row r="4" spans="1:29" ht="15.75" customHeight="1" x14ac:dyDescent="0.25">
      <c r="A4" s="14"/>
      <c r="B4" s="15"/>
      <c r="C4" s="15"/>
      <c r="D4" s="16" t="s">
        <v>4</v>
      </c>
      <c r="E4" s="17" t="s">
        <v>5</v>
      </c>
      <c r="F4" s="17" t="s">
        <v>6</v>
      </c>
      <c r="G4" s="110" t="s">
        <v>7</v>
      </c>
      <c r="I4" s="18" t="str">
        <f>+C58</f>
        <v>Name of Center</v>
      </c>
      <c r="J4" s="19"/>
      <c r="K4" s="19"/>
      <c r="L4" s="20"/>
      <c r="M4" s="19"/>
      <c r="N4" s="21"/>
      <c r="O4" s="14"/>
      <c r="P4" s="15"/>
      <c r="Q4" s="15"/>
      <c r="R4" s="15"/>
      <c r="S4" s="15"/>
      <c r="T4" s="15"/>
      <c r="U4" s="15"/>
      <c r="V4" s="15"/>
      <c r="W4" s="15"/>
      <c r="X4" s="15"/>
      <c r="Y4" s="15"/>
      <c r="Z4" s="15"/>
      <c r="AA4" s="22"/>
      <c r="AB4" s="15"/>
      <c r="AC4" s="17" t="s">
        <v>8</v>
      </c>
    </row>
    <row r="5" spans="1:29" ht="15.75" customHeight="1" x14ac:dyDescent="0.25">
      <c r="A5" s="23" t="s">
        <v>9</v>
      </c>
      <c r="B5" s="24"/>
      <c r="C5" s="25" t="s">
        <v>10</v>
      </c>
      <c r="D5" s="26">
        <f>+C55</f>
        <v>42521</v>
      </c>
      <c r="E5" s="25" t="s">
        <v>11</v>
      </c>
      <c r="F5" s="25" t="s">
        <v>12</v>
      </c>
      <c r="G5" s="111" t="s">
        <v>11</v>
      </c>
      <c r="I5" s="27"/>
      <c r="J5" s="28" t="str">
        <f>C62</f>
        <v>Title of project</v>
      </c>
      <c r="K5" s="29"/>
      <c r="L5" s="29"/>
      <c r="M5" s="29"/>
      <c r="N5" s="30"/>
      <c r="O5" s="23" t="s">
        <v>9</v>
      </c>
      <c r="P5" s="24"/>
      <c r="Q5" s="25" t="s">
        <v>44</v>
      </c>
      <c r="R5" s="25" t="s">
        <v>45</v>
      </c>
      <c r="S5" s="25" t="s">
        <v>46</v>
      </c>
      <c r="T5" s="25" t="s">
        <v>47</v>
      </c>
      <c r="U5" s="25" t="s">
        <v>48</v>
      </c>
      <c r="V5" s="25" t="s">
        <v>49</v>
      </c>
      <c r="W5" s="25" t="s">
        <v>50</v>
      </c>
      <c r="X5" s="25" t="s">
        <v>51</v>
      </c>
      <c r="Y5" s="25" t="s">
        <v>13</v>
      </c>
      <c r="Z5" s="25" t="s">
        <v>52</v>
      </c>
      <c r="AA5" s="25" t="s">
        <v>53</v>
      </c>
      <c r="AB5" s="25" t="s">
        <v>54</v>
      </c>
      <c r="AC5" s="25" t="s">
        <v>14</v>
      </c>
    </row>
    <row r="6" spans="1:29" x14ac:dyDescent="0.2">
      <c r="A6" s="31" t="s">
        <v>15</v>
      </c>
      <c r="B6" s="32"/>
      <c r="C6" s="33">
        <f>C72</f>
        <v>20000</v>
      </c>
      <c r="D6" s="34">
        <f>+AC6+AC26+AC46+AC65+AC84</f>
        <v>0</v>
      </c>
      <c r="E6" s="35">
        <f>C6-D6</f>
        <v>20000</v>
      </c>
      <c r="F6" s="35">
        <f>C26</f>
        <v>0</v>
      </c>
      <c r="G6" s="112">
        <f>E6-F6</f>
        <v>20000</v>
      </c>
      <c r="I6" s="27"/>
      <c r="J6" s="101" t="str">
        <f>C64</f>
        <v>Purpose of project</v>
      </c>
      <c r="K6" s="29"/>
      <c r="L6" s="29"/>
      <c r="M6" s="29"/>
      <c r="N6" s="30"/>
      <c r="O6" s="31" t="s">
        <v>15</v>
      </c>
      <c r="P6" s="32"/>
      <c r="Q6" s="34"/>
      <c r="R6" s="34"/>
      <c r="S6" s="34"/>
      <c r="T6" s="36"/>
      <c r="U6" s="36"/>
      <c r="V6" s="34"/>
      <c r="W6" s="34"/>
      <c r="X6" s="34"/>
      <c r="Y6" s="34"/>
      <c r="Z6" s="34"/>
      <c r="AA6" s="34"/>
      <c r="AB6" s="34"/>
      <c r="AC6" s="37">
        <f t="shared" ref="AC6:AC16" si="0">SUM(Q6:AB6)</f>
        <v>0</v>
      </c>
    </row>
    <row r="7" spans="1:29" x14ac:dyDescent="0.2">
      <c r="A7" s="38" t="s">
        <v>16</v>
      </c>
      <c r="B7" s="39"/>
      <c r="C7" s="33">
        <f t="shared" ref="C7:C13" si="1">C73</f>
        <v>10000</v>
      </c>
      <c r="D7" s="34">
        <f t="shared" ref="D7:D13" si="2">+AC7+AC27+AC47+AC66+AC85</f>
        <v>0</v>
      </c>
      <c r="E7" s="35">
        <f t="shared" ref="E7:E15" si="3">C7-D7</f>
        <v>10000</v>
      </c>
      <c r="F7" s="35">
        <f>C34</f>
        <v>0</v>
      </c>
      <c r="G7" s="112">
        <f t="shared" ref="G7:G15" si="4">E7-F7</f>
        <v>10000</v>
      </c>
      <c r="I7" s="40" t="s">
        <v>2</v>
      </c>
      <c r="J7" s="29" t="str">
        <f>C59</f>
        <v>Name of faculty</v>
      </c>
      <c r="K7" s="29"/>
      <c r="L7" s="29"/>
      <c r="M7" s="29"/>
      <c r="N7" s="30"/>
      <c r="O7" s="38" t="s">
        <v>16</v>
      </c>
      <c r="P7" s="39"/>
      <c r="Q7" s="34"/>
      <c r="R7" s="34"/>
      <c r="S7" s="34"/>
      <c r="T7" s="36"/>
      <c r="U7" s="36"/>
      <c r="V7" s="34"/>
      <c r="W7" s="34"/>
      <c r="X7" s="34"/>
      <c r="Y7" s="34"/>
      <c r="Z7" s="34"/>
      <c r="AA7" s="34"/>
      <c r="AB7" s="34"/>
      <c r="AC7" s="37">
        <f t="shared" si="0"/>
        <v>0</v>
      </c>
    </row>
    <row r="8" spans="1:29" x14ac:dyDescent="0.2">
      <c r="A8" s="38" t="s">
        <v>22</v>
      </c>
      <c r="B8" s="39"/>
      <c r="C8" s="33">
        <f t="shared" si="1"/>
        <v>35000</v>
      </c>
      <c r="D8" s="34">
        <f t="shared" si="2"/>
        <v>0</v>
      </c>
      <c r="E8" s="35">
        <f>C8-D8</f>
        <v>35000</v>
      </c>
      <c r="F8" s="35">
        <f>K26</f>
        <v>0</v>
      </c>
      <c r="G8" s="112">
        <f t="shared" si="4"/>
        <v>35000</v>
      </c>
      <c r="I8" s="27" t="s">
        <v>2</v>
      </c>
      <c r="J8" s="29" t="str">
        <f>+C65</f>
        <v>Fiscal Year of project</v>
      </c>
      <c r="K8" s="29"/>
      <c r="L8" s="29"/>
      <c r="M8" s="29"/>
      <c r="N8" s="30"/>
      <c r="O8" s="38" t="s">
        <v>22</v>
      </c>
      <c r="P8" s="39"/>
      <c r="Q8" s="34"/>
      <c r="R8" s="34"/>
      <c r="S8" s="34"/>
      <c r="T8" s="36"/>
      <c r="U8" s="36"/>
      <c r="V8" s="34"/>
      <c r="W8" s="34"/>
      <c r="X8" s="34"/>
      <c r="Y8" s="34"/>
      <c r="Z8" s="34"/>
      <c r="AA8" s="34"/>
      <c r="AB8" s="34"/>
      <c r="AC8" s="37">
        <f t="shared" si="0"/>
        <v>0</v>
      </c>
    </row>
    <row r="9" spans="1:29" ht="13.5" thickBot="1" x14ac:dyDescent="0.25">
      <c r="A9" s="38" t="s">
        <v>17</v>
      </c>
      <c r="B9" s="39"/>
      <c r="C9" s="33">
        <f t="shared" si="1"/>
        <v>2000</v>
      </c>
      <c r="D9" s="34">
        <f t="shared" si="2"/>
        <v>0</v>
      </c>
      <c r="E9" s="35">
        <f t="shared" si="3"/>
        <v>2000</v>
      </c>
      <c r="F9" s="35">
        <f>F26</f>
        <v>0</v>
      </c>
      <c r="G9" s="112">
        <f t="shared" si="4"/>
        <v>2000</v>
      </c>
      <c r="I9" s="41"/>
      <c r="J9" s="42" t="str">
        <f>+C66</f>
        <v xml:space="preserve"> </v>
      </c>
      <c r="K9" s="42"/>
      <c r="L9" s="42"/>
      <c r="M9" s="42"/>
      <c r="N9" s="43"/>
      <c r="O9" s="38" t="s">
        <v>17</v>
      </c>
      <c r="P9" s="39"/>
      <c r="Q9" s="34"/>
      <c r="R9" s="34"/>
      <c r="S9" s="34"/>
      <c r="T9" s="36"/>
      <c r="U9" s="36"/>
      <c r="V9" s="34"/>
      <c r="W9" s="34"/>
      <c r="X9" s="34"/>
      <c r="Y9" s="34"/>
      <c r="Z9" s="34"/>
      <c r="AA9" s="34"/>
      <c r="AB9" s="34"/>
      <c r="AC9" s="37">
        <f t="shared" si="0"/>
        <v>0</v>
      </c>
    </row>
    <row r="10" spans="1:29" x14ac:dyDescent="0.2">
      <c r="A10" s="38" t="s">
        <v>18</v>
      </c>
      <c r="C10" s="33">
        <f t="shared" si="1"/>
        <v>4500</v>
      </c>
      <c r="D10" s="34">
        <f t="shared" si="2"/>
        <v>0</v>
      </c>
      <c r="E10" s="35">
        <f t="shared" si="3"/>
        <v>4500</v>
      </c>
      <c r="F10" s="35">
        <f>F34</f>
        <v>0</v>
      </c>
      <c r="G10" s="112">
        <f t="shared" si="4"/>
        <v>4500</v>
      </c>
      <c r="O10" s="38" t="s">
        <v>18</v>
      </c>
      <c r="P10" s="39"/>
      <c r="Q10" s="34"/>
      <c r="R10" s="34"/>
      <c r="S10" s="34"/>
      <c r="T10" s="36"/>
      <c r="U10" s="36"/>
      <c r="V10" s="34"/>
      <c r="W10" s="34"/>
      <c r="X10" s="34"/>
      <c r="Y10" s="34"/>
      <c r="Z10" s="34"/>
      <c r="AA10" s="34"/>
      <c r="AB10" s="34"/>
      <c r="AC10" s="37">
        <f t="shared" si="0"/>
        <v>0</v>
      </c>
    </row>
    <row r="11" spans="1:29" x14ac:dyDescent="0.2">
      <c r="A11" s="38" t="s">
        <v>19</v>
      </c>
      <c r="B11" s="39"/>
      <c r="C11" s="33">
        <f t="shared" si="1"/>
        <v>4611</v>
      </c>
      <c r="D11" s="34">
        <f t="shared" si="2"/>
        <v>0</v>
      </c>
      <c r="E11" s="35">
        <f t="shared" si="3"/>
        <v>4611</v>
      </c>
      <c r="F11" s="35">
        <f>I26</f>
        <v>0</v>
      </c>
      <c r="G11" s="112">
        <f t="shared" si="4"/>
        <v>4611</v>
      </c>
      <c r="I11" s="44" t="s">
        <v>73</v>
      </c>
      <c r="J11" s="44"/>
      <c r="K11" s="44"/>
      <c r="L11" s="44" t="str">
        <f>+C67</f>
        <v>09/01/2013-8/31/2014</v>
      </c>
      <c r="M11" s="44"/>
      <c r="O11" s="38" t="s">
        <v>19</v>
      </c>
      <c r="P11" s="39"/>
      <c r="Q11" s="34"/>
      <c r="R11" s="34"/>
      <c r="S11" s="34"/>
      <c r="T11" s="36"/>
      <c r="U11" s="36"/>
      <c r="V11" s="34"/>
      <c r="W11" s="34"/>
      <c r="X11" s="34"/>
      <c r="Y11" s="34"/>
      <c r="Z11" s="34"/>
      <c r="AA11" s="34"/>
      <c r="AB11" s="34"/>
      <c r="AC11" s="37">
        <f t="shared" si="0"/>
        <v>0</v>
      </c>
    </row>
    <row r="12" spans="1:29" x14ac:dyDescent="0.2">
      <c r="A12" s="38" t="s">
        <v>20</v>
      </c>
      <c r="B12" s="39"/>
      <c r="C12" s="33">
        <f t="shared" si="1"/>
        <v>5588</v>
      </c>
      <c r="D12" s="34">
        <f t="shared" si="2"/>
        <v>0</v>
      </c>
      <c r="E12" s="35">
        <f t="shared" si="3"/>
        <v>5588</v>
      </c>
      <c r="F12" s="35">
        <f>K34</f>
        <v>0</v>
      </c>
      <c r="G12" s="112">
        <f t="shared" si="4"/>
        <v>5588</v>
      </c>
      <c r="I12" s="44"/>
      <c r="J12" s="44"/>
      <c r="K12" s="44"/>
      <c r="L12" s="44"/>
      <c r="M12" s="44"/>
      <c r="O12" s="38" t="s">
        <v>20</v>
      </c>
      <c r="P12" s="39"/>
      <c r="Q12" s="34"/>
      <c r="R12" s="34"/>
      <c r="S12" s="34"/>
      <c r="T12" s="36"/>
      <c r="U12" s="36"/>
      <c r="V12" s="34"/>
      <c r="W12" s="34"/>
      <c r="X12" s="34"/>
      <c r="Y12" s="34"/>
      <c r="Z12" s="34"/>
      <c r="AA12" s="34"/>
      <c r="AB12" s="34"/>
      <c r="AC12" s="37">
        <f t="shared" si="0"/>
        <v>0</v>
      </c>
    </row>
    <row r="13" spans="1:29" ht="15" x14ac:dyDescent="0.25">
      <c r="A13" s="38" t="s">
        <v>21</v>
      </c>
      <c r="B13" s="39"/>
      <c r="C13" s="33">
        <f t="shared" si="1"/>
        <v>10000</v>
      </c>
      <c r="D13" s="34">
        <f t="shared" si="2"/>
        <v>0</v>
      </c>
      <c r="E13" s="35">
        <f t="shared" si="3"/>
        <v>10000</v>
      </c>
      <c r="F13" s="35">
        <f>I34</f>
        <v>0</v>
      </c>
      <c r="G13" s="112">
        <f t="shared" si="4"/>
        <v>10000</v>
      </c>
      <c r="I13" s="44" t="s">
        <v>23</v>
      </c>
      <c r="J13" s="44"/>
      <c r="K13" s="44"/>
      <c r="L13" s="10" t="str">
        <f>C69</f>
        <v>Bioeconomy Institute</v>
      </c>
      <c r="M13" s="44"/>
      <c r="O13" s="38" t="s">
        <v>21</v>
      </c>
      <c r="P13" s="39"/>
      <c r="Q13" s="34"/>
      <c r="R13" s="34"/>
      <c r="S13" s="34"/>
      <c r="T13" s="36"/>
      <c r="U13" s="36"/>
      <c r="V13" s="34"/>
      <c r="W13" s="34"/>
      <c r="X13" s="34"/>
      <c r="Y13" s="34"/>
      <c r="Z13" s="34"/>
      <c r="AA13" s="34"/>
      <c r="AB13" s="34"/>
      <c r="AC13" s="37">
        <f t="shared" si="0"/>
        <v>0</v>
      </c>
    </row>
    <row r="14" spans="1:29" x14ac:dyDescent="0.2">
      <c r="A14" s="45" t="s">
        <v>24</v>
      </c>
      <c r="B14" s="46"/>
      <c r="C14" s="47">
        <f t="shared" ref="C14:F14" si="5">SUM(C6:C13)</f>
        <v>91699</v>
      </c>
      <c r="D14" s="48">
        <f>SUM(D6:D13)</f>
        <v>0</v>
      </c>
      <c r="E14" s="49">
        <f t="shared" si="5"/>
        <v>91699</v>
      </c>
      <c r="F14" s="49">
        <f t="shared" si="5"/>
        <v>0</v>
      </c>
      <c r="G14" s="113">
        <f>SUM(G6:G13)</f>
        <v>91699</v>
      </c>
      <c r="H14" s="102"/>
      <c r="I14" s="103"/>
      <c r="L14" s="44"/>
      <c r="O14" s="45" t="s">
        <v>24</v>
      </c>
      <c r="P14" s="46"/>
      <c r="Q14" s="48">
        <f t="shared" ref="Q14:AB14" si="6">SUM(Q6:Q13)</f>
        <v>0</v>
      </c>
      <c r="R14" s="48">
        <f t="shared" si="6"/>
        <v>0</v>
      </c>
      <c r="S14" s="48">
        <f t="shared" si="6"/>
        <v>0</v>
      </c>
      <c r="T14" s="49">
        <f t="shared" si="6"/>
        <v>0</v>
      </c>
      <c r="U14" s="48">
        <f t="shared" si="6"/>
        <v>0</v>
      </c>
      <c r="V14" s="48">
        <f t="shared" si="6"/>
        <v>0</v>
      </c>
      <c r="W14" s="48">
        <f t="shared" si="6"/>
        <v>0</v>
      </c>
      <c r="X14" s="48">
        <f t="shared" si="6"/>
        <v>0</v>
      </c>
      <c r="Y14" s="48">
        <f t="shared" si="6"/>
        <v>0</v>
      </c>
      <c r="Z14" s="48">
        <f t="shared" si="6"/>
        <v>0</v>
      </c>
      <c r="AA14" s="48">
        <f t="shared" si="6"/>
        <v>0</v>
      </c>
      <c r="AB14" s="50">
        <f t="shared" si="6"/>
        <v>0</v>
      </c>
      <c r="AC14" s="51">
        <f t="shared" si="0"/>
        <v>0</v>
      </c>
    </row>
    <row r="15" spans="1:29" ht="13.5" thickBot="1" x14ac:dyDescent="0.25">
      <c r="A15" s="52" t="s">
        <v>56</v>
      </c>
      <c r="B15" s="53">
        <f>C63</f>
        <v>0.48</v>
      </c>
      <c r="C15" s="54">
        <f>C80</f>
        <v>35000</v>
      </c>
      <c r="D15" s="34">
        <f>+AC15+AC35+AC55+AC74+AC93</f>
        <v>0</v>
      </c>
      <c r="E15" s="55">
        <f t="shared" si="3"/>
        <v>35000</v>
      </c>
      <c r="F15" s="55">
        <f>SUM(F6:F7,F9:F11)*0.48</f>
        <v>0</v>
      </c>
      <c r="G15" s="114">
        <f t="shared" si="4"/>
        <v>35000</v>
      </c>
      <c r="I15" s="44" t="s">
        <v>25</v>
      </c>
      <c r="J15" s="44"/>
      <c r="K15" s="44"/>
      <c r="L15" s="44"/>
      <c r="M15" s="130">
        <f>+C57/C56</f>
        <v>8.3333333333333329E-2</v>
      </c>
      <c r="N15" s="44"/>
      <c r="O15" s="52" t="s">
        <v>26</v>
      </c>
      <c r="P15" s="56">
        <f>C63</f>
        <v>0.48</v>
      </c>
      <c r="Q15" s="82">
        <f>SUM(Q6:Q7,Q9,Q10,Q11)*$P$35</f>
        <v>0</v>
      </c>
      <c r="R15" s="82">
        <f t="shared" ref="R15:AB15" si="7">SUM(R6:R7,R9,R10,R11)*$P$35</f>
        <v>0</v>
      </c>
      <c r="S15" s="82">
        <f t="shared" si="7"/>
        <v>0</v>
      </c>
      <c r="T15" s="82">
        <f t="shared" si="7"/>
        <v>0</v>
      </c>
      <c r="U15" s="82">
        <f t="shared" si="7"/>
        <v>0</v>
      </c>
      <c r="V15" s="82">
        <f t="shared" si="7"/>
        <v>0</v>
      </c>
      <c r="W15" s="82">
        <f t="shared" si="7"/>
        <v>0</v>
      </c>
      <c r="X15" s="82">
        <f t="shared" si="7"/>
        <v>0</v>
      </c>
      <c r="Y15" s="82">
        <f t="shared" si="7"/>
        <v>0</v>
      </c>
      <c r="Z15" s="82">
        <f t="shared" si="7"/>
        <v>0</v>
      </c>
      <c r="AA15" s="82">
        <f t="shared" si="7"/>
        <v>0</v>
      </c>
      <c r="AB15" s="82">
        <f t="shared" si="7"/>
        <v>0</v>
      </c>
      <c r="AC15" s="57">
        <f t="shared" si="0"/>
        <v>0</v>
      </c>
    </row>
    <row r="16" spans="1:29" ht="13.5" thickTop="1" x14ac:dyDescent="0.2">
      <c r="A16" s="45" t="s">
        <v>27</v>
      </c>
      <c r="B16" s="46"/>
      <c r="C16" s="47">
        <f>SUM(C14:C15)</f>
        <v>126699</v>
      </c>
      <c r="D16" s="108">
        <f>SUM(D14:D15)</f>
        <v>0</v>
      </c>
      <c r="E16" s="109">
        <f>SUM(E14:E15)</f>
        <v>126699</v>
      </c>
      <c r="F16" s="49">
        <f>F14</f>
        <v>0</v>
      </c>
      <c r="G16" s="115">
        <f>SUM(G14:G15)</f>
        <v>126699</v>
      </c>
      <c r="I16" s="44" t="s">
        <v>28</v>
      </c>
      <c r="J16" s="44"/>
      <c r="K16" s="44"/>
      <c r="L16" s="44"/>
      <c r="M16" s="130">
        <f>(D16+F16)/C16</f>
        <v>0</v>
      </c>
      <c r="N16" s="44"/>
      <c r="O16" s="45" t="s">
        <v>27</v>
      </c>
      <c r="P16" s="46"/>
      <c r="Q16" s="50">
        <f t="shared" ref="Q16:AB16" si="8">SUM(Q14:Q15)</f>
        <v>0</v>
      </c>
      <c r="R16" s="58">
        <f>R14+R15</f>
        <v>0</v>
      </c>
      <c r="S16" s="58">
        <f>S14+S15</f>
        <v>0</v>
      </c>
      <c r="T16" s="58">
        <f t="shared" si="8"/>
        <v>0</v>
      </c>
      <c r="U16" s="58">
        <f t="shared" si="8"/>
        <v>0</v>
      </c>
      <c r="V16" s="58">
        <f t="shared" si="8"/>
        <v>0</v>
      </c>
      <c r="W16" s="58">
        <f t="shared" si="8"/>
        <v>0</v>
      </c>
      <c r="X16" s="58">
        <f t="shared" si="8"/>
        <v>0</v>
      </c>
      <c r="Y16" s="58">
        <f t="shared" si="8"/>
        <v>0</v>
      </c>
      <c r="Z16" s="58">
        <f t="shared" si="8"/>
        <v>0</v>
      </c>
      <c r="AA16" s="58">
        <f t="shared" si="8"/>
        <v>0</v>
      </c>
      <c r="AB16" s="58">
        <f t="shared" si="8"/>
        <v>0</v>
      </c>
      <c r="AC16" s="50">
        <f t="shared" si="0"/>
        <v>0</v>
      </c>
    </row>
    <row r="17" spans="1:29" x14ac:dyDescent="0.2">
      <c r="A17" s="3"/>
      <c r="B17" s="3"/>
      <c r="C17" s="3"/>
      <c r="D17" s="3"/>
      <c r="E17" s="3"/>
      <c r="F17" s="3"/>
      <c r="G17" s="3"/>
      <c r="H17" s="3"/>
      <c r="I17" s="3"/>
      <c r="J17" s="3"/>
      <c r="K17" s="3"/>
      <c r="L17" s="3"/>
      <c r="M17" s="3"/>
      <c r="N17" s="3"/>
    </row>
    <row r="18" spans="1:29" ht="12.2" customHeight="1" x14ac:dyDescent="0.2">
      <c r="A18" s="45" t="s">
        <v>29</v>
      </c>
      <c r="B18" s="46"/>
      <c r="C18" s="3"/>
      <c r="D18" s="3"/>
      <c r="E18" s="3"/>
      <c r="F18" s="3"/>
      <c r="G18" s="3"/>
      <c r="H18" s="59"/>
      <c r="I18" s="3"/>
      <c r="J18" s="59"/>
      <c r="K18" s="59"/>
      <c r="L18" s="3"/>
      <c r="M18" s="3"/>
      <c r="N18" s="3"/>
    </row>
    <row r="19" spans="1:29" ht="12.2" customHeight="1" x14ac:dyDescent="0.2">
      <c r="A19" s="60" t="s">
        <v>15</v>
      </c>
      <c r="B19" s="61"/>
      <c r="C19" s="62"/>
      <c r="D19" s="117" t="s">
        <v>17</v>
      </c>
      <c r="E19" s="125"/>
      <c r="F19" s="62"/>
      <c r="G19" s="60" t="s">
        <v>19</v>
      </c>
      <c r="I19" s="62"/>
      <c r="J19" s="60" t="s">
        <v>22</v>
      </c>
      <c r="K19" s="132"/>
      <c r="L19" s="100"/>
      <c r="M19" s="123"/>
      <c r="N19" s="123"/>
    </row>
    <row r="20" spans="1:29" ht="12.2" customHeight="1" x14ac:dyDescent="0.2">
      <c r="A20" s="64"/>
      <c r="B20" s="65"/>
      <c r="C20" s="66"/>
      <c r="D20" s="63"/>
      <c r="E20" s="65"/>
      <c r="F20" s="68"/>
      <c r="G20" s="63"/>
      <c r="I20" s="67"/>
      <c r="J20" s="63"/>
      <c r="K20" s="67"/>
      <c r="L20" s="123"/>
      <c r="M20" s="123"/>
      <c r="N20" s="123"/>
    </row>
    <row r="21" spans="1:29" ht="12.2" customHeight="1" thickBot="1" x14ac:dyDescent="0.25">
      <c r="A21" s="64"/>
      <c r="B21" s="65"/>
      <c r="C21" s="66"/>
      <c r="D21" s="69"/>
      <c r="E21" s="65"/>
      <c r="F21" s="68"/>
      <c r="G21" s="65"/>
      <c r="I21" s="67"/>
      <c r="J21" s="63"/>
      <c r="K21" s="67"/>
      <c r="L21" s="123"/>
      <c r="M21" s="123"/>
      <c r="N21" s="123"/>
      <c r="R21" s="3"/>
      <c r="S21" s="3"/>
      <c r="T21" s="3"/>
      <c r="U21" s="3"/>
      <c r="V21" s="3"/>
      <c r="W21" s="3"/>
      <c r="X21" s="3"/>
      <c r="Y21" s="3"/>
      <c r="Z21" s="3"/>
      <c r="AA21" s="3"/>
      <c r="AB21" s="3"/>
      <c r="AC21" s="3"/>
    </row>
    <row r="22" spans="1:29" ht="12.2" customHeight="1" x14ac:dyDescent="0.25">
      <c r="A22" s="69"/>
      <c r="B22" s="63"/>
      <c r="C22" s="67"/>
      <c r="D22" s="69"/>
      <c r="E22" s="65"/>
      <c r="F22" s="66"/>
      <c r="G22" s="64"/>
      <c r="I22" s="67"/>
      <c r="J22" s="63"/>
      <c r="K22" s="67"/>
      <c r="L22" s="100"/>
      <c r="M22" s="100"/>
      <c r="N22" s="100"/>
      <c r="O22" s="119" t="s">
        <v>1</v>
      </c>
      <c r="P22" s="8"/>
      <c r="Q22" s="3"/>
      <c r="R22" s="3"/>
      <c r="S22" s="3"/>
      <c r="T22" s="3"/>
      <c r="U22" s="3"/>
      <c r="V22" s="3"/>
      <c r="W22" s="3"/>
      <c r="X22" s="3"/>
      <c r="Y22" s="3"/>
      <c r="Z22" s="3"/>
      <c r="AA22" s="3"/>
      <c r="AB22" s="3"/>
      <c r="AC22" s="3"/>
    </row>
    <row r="23" spans="1:29" ht="12.2" customHeight="1" thickBot="1" x14ac:dyDescent="0.3">
      <c r="A23" s="69"/>
      <c r="B23" s="63"/>
      <c r="C23" s="67"/>
      <c r="D23" s="69"/>
      <c r="E23" s="65"/>
      <c r="F23" s="66"/>
      <c r="H23" s="63"/>
      <c r="I23" s="67"/>
      <c r="J23" s="63"/>
      <c r="K23" s="67"/>
      <c r="L23" s="100"/>
      <c r="M23" s="100"/>
      <c r="N23" s="100"/>
      <c r="O23" s="12" t="s">
        <v>3</v>
      </c>
      <c r="P23" s="13"/>
      <c r="Q23" s="3" t="s">
        <v>58</v>
      </c>
      <c r="R23" s="3"/>
      <c r="S23" s="3" t="s">
        <v>2</v>
      </c>
      <c r="T23" s="3"/>
      <c r="U23" s="3"/>
      <c r="V23" s="3"/>
      <c r="W23" s="3"/>
      <c r="X23" s="3"/>
      <c r="Y23" s="3"/>
      <c r="Z23" s="3"/>
      <c r="AA23" s="3"/>
      <c r="AB23" s="3"/>
      <c r="AC23" s="3"/>
    </row>
    <row r="24" spans="1:29" ht="12.2" customHeight="1" x14ac:dyDescent="0.2">
      <c r="A24" s="69"/>
      <c r="B24" s="63"/>
      <c r="C24" s="67" t="s">
        <v>2</v>
      </c>
      <c r="D24" s="69"/>
      <c r="E24" s="65"/>
      <c r="F24" s="66"/>
      <c r="H24" s="63"/>
      <c r="I24" s="67"/>
      <c r="J24" s="63"/>
      <c r="K24" s="67"/>
      <c r="L24" s="123"/>
      <c r="M24" s="123"/>
      <c r="N24" s="123"/>
      <c r="O24" s="120"/>
      <c r="P24" s="15"/>
      <c r="Q24" s="15"/>
      <c r="R24" s="15"/>
      <c r="S24" s="15"/>
      <c r="T24" s="15"/>
      <c r="U24" s="15"/>
      <c r="V24" s="15"/>
      <c r="W24" s="15"/>
      <c r="X24" s="15"/>
      <c r="Y24" s="15"/>
      <c r="Z24" s="15"/>
      <c r="AA24" s="22"/>
      <c r="AB24" s="15"/>
      <c r="AC24" s="17" t="s">
        <v>8</v>
      </c>
    </row>
    <row r="25" spans="1:29" ht="12.2" customHeight="1" x14ac:dyDescent="0.2">
      <c r="A25" s="69"/>
      <c r="B25" s="63"/>
      <c r="C25" s="72"/>
      <c r="D25" s="69"/>
      <c r="E25" s="65"/>
      <c r="F25" s="128"/>
      <c r="H25" s="63"/>
      <c r="I25" s="72"/>
      <c r="J25" s="63"/>
      <c r="K25" s="72"/>
      <c r="L25" s="100"/>
      <c r="M25" s="100"/>
      <c r="N25" s="100"/>
      <c r="O25" s="121" t="s">
        <v>9</v>
      </c>
      <c r="P25" s="24"/>
      <c r="Q25" s="25" t="s">
        <v>44</v>
      </c>
      <c r="R25" s="25" t="s">
        <v>45</v>
      </c>
      <c r="S25" s="25" t="s">
        <v>46</v>
      </c>
      <c r="T25" s="25" t="s">
        <v>47</v>
      </c>
      <c r="U25" s="25" t="s">
        <v>48</v>
      </c>
      <c r="V25" s="25" t="s">
        <v>49</v>
      </c>
      <c r="W25" s="25" t="s">
        <v>50</v>
      </c>
      <c r="X25" s="25" t="s">
        <v>51</v>
      </c>
      <c r="Y25" s="25" t="s">
        <v>13</v>
      </c>
      <c r="Z25" s="25" t="s">
        <v>52</v>
      </c>
      <c r="AA25" s="25" t="s">
        <v>53</v>
      </c>
      <c r="AB25" s="25" t="s">
        <v>54</v>
      </c>
      <c r="AC25" s="25" t="s">
        <v>14</v>
      </c>
    </row>
    <row r="26" spans="1:29" ht="12.2" customHeight="1" x14ac:dyDescent="0.2">
      <c r="A26" s="70"/>
      <c r="B26" s="71"/>
      <c r="C26" s="124">
        <f>SUM(C19:C25)</f>
        <v>0</v>
      </c>
      <c r="D26" s="69"/>
      <c r="E26" s="65"/>
      <c r="F26" s="124">
        <f>SUM(F19:F25)</f>
        <v>0</v>
      </c>
      <c r="G26" s="129"/>
      <c r="H26" s="71"/>
      <c r="I26" s="124">
        <f>SUM(I19:I25)</f>
        <v>0</v>
      </c>
      <c r="J26" s="69"/>
      <c r="K26" s="124">
        <f>SUM(K20:K25)</f>
        <v>0</v>
      </c>
      <c r="L26" s="123"/>
      <c r="M26" s="123"/>
      <c r="N26" s="123"/>
      <c r="O26" s="122" t="s">
        <v>15</v>
      </c>
      <c r="P26" s="32"/>
      <c r="Q26" s="34"/>
      <c r="R26" s="34"/>
      <c r="S26" s="34"/>
      <c r="T26" s="34"/>
      <c r="U26" s="34"/>
      <c r="V26" s="34"/>
      <c r="W26" s="34"/>
      <c r="X26" s="34"/>
      <c r="Y26" s="34"/>
      <c r="Z26" s="34"/>
      <c r="AA26" s="34"/>
      <c r="AB26" s="34"/>
      <c r="AC26" s="37">
        <f t="shared" ref="AC26:AC36" si="9">SUM(Q26:AB26)</f>
        <v>0</v>
      </c>
    </row>
    <row r="27" spans="1:29" ht="12.2" customHeight="1" x14ac:dyDescent="0.2">
      <c r="A27" s="60" t="s">
        <v>16</v>
      </c>
      <c r="B27" s="63"/>
      <c r="C27" s="67"/>
      <c r="D27" s="60" t="s">
        <v>69</v>
      </c>
      <c r="E27" s="125"/>
      <c r="F27" s="62"/>
      <c r="G27" s="60" t="s">
        <v>21</v>
      </c>
      <c r="H27" s="63"/>
      <c r="I27" s="67"/>
      <c r="J27" s="60" t="s">
        <v>20</v>
      </c>
      <c r="K27" s="67"/>
      <c r="L27" s="123"/>
      <c r="M27" s="123"/>
      <c r="N27" s="123"/>
      <c r="O27" s="2" t="s">
        <v>16</v>
      </c>
      <c r="P27" s="39"/>
      <c r="Q27" s="34"/>
      <c r="R27" s="34"/>
      <c r="S27" s="34"/>
      <c r="T27" s="34"/>
      <c r="U27" s="34"/>
      <c r="V27" s="34"/>
      <c r="W27" s="34"/>
      <c r="X27" s="34"/>
      <c r="Y27" s="34"/>
      <c r="Z27" s="34"/>
      <c r="AA27" s="34"/>
      <c r="AB27" s="34"/>
      <c r="AC27" s="37">
        <f t="shared" si="9"/>
        <v>0</v>
      </c>
    </row>
    <row r="28" spans="1:29" ht="12.2" customHeight="1" x14ac:dyDescent="0.2">
      <c r="A28" s="64"/>
      <c r="B28" s="63"/>
      <c r="C28" s="66"/>
      <c r="D28" s="69"/>
      <c r="E28" s="63"/>
      <c r="F28" s="67"/>
      <c r="H28" s="63"/>
      <c r="I28" s="67"/>
      <c r="J28" s="63"/>
      <c r="K28" s="67"/>
      <c r="L28" s="123"/>
      <c r="M28" s="123"/>
      <c r="N28" s="123"/>
      <c r="O28" s="2" t="s">
        <v>22</v>
      </c>
      <c r="P28" s="39"/>
      <c r="Q28" s="34"/>
      <c r="R28" s="34"/>
      <c r="S28" s="34"/>
      <c r="T28" s="34"/>
      <c r="U28" s="34"/>
      <c r="V28" s="34"/>
      <c r="W28" s="34"/>
      <c r="X28" s="34"/>
      <c r="Y28" s="34"/>
      <c r="Z28" s="34"/>
      <c r="AA28" s="34"/>
      <c r="AB28" s="34"/>
      <c r="AC28" s="37">
        <f t="shared" si="9"/>
        <v>0</v>
      </c>
    </row>
    <row r="29" spans="1:29" ht="12.2" customHeight="1" x14ac:dyDescent="0.2">
      <c r="A29" s="64"/>
      <c r="B29" s="63"/>
      <c r="C29" s="67"/>
      <c r="D29" s="69"/>
      <c r="E29" s="63"/>
      <c r="F29" s="67"/>
      <c r="H29" s="63"/>
      <c r="I29" s="67"/>
      <c r="J29" s="63"/>
      <c r="K29" s="67"/>
      <c r="L29" s="123"/>
      <c r="M29" s="123"/>
      <c r="N29" s="123"/>
      <c r="O29" s="2" t="s">
        <v>17</v>
      </c>
      <c r="P29" s="39"/>
      <c r="Q29" s="34"/>
      <c r="R29" s="34"/>
      <c r="S29" s="34"/>
      <c r="T29" s="34"/>
      <c r="U29" s="34"/>
      <c r="V29" s="34"/>
      <c r="W29" s="34"/>
      <c r="X29" s="34"/>
      <c r="Y29" s="34"/>
      <c r="Z29" s="34"/>
      <c r="AA29" s="34"/>
      <c r="AB29" s="34"/>
      <c r="AC29" s="37">
        <f t="shared" si="9"/>
        <v>0</v>
      </c>
    </row>
    <row r="30" spans="1:29" ht="12.2" customHeight="1" x14ac:dyDescent="0.2">
      <c r="A30" s="69"/>
      <c r="B30" s="63"/>
      <c r="C30" s="67"/>
      <c r="D30" s="69"/>
      <c r="E30" s="63"/>
      <c r="F30" s="67"/>
      <c r="H30" s="63"/>
      <c r="I30" s="67"/>
      <c r="J30" s="63"/>
      <c r="K30" s="67"/>
      <c r="L30" s="123"/>
      <c r="M30" s="123"/>
      <c r="N30" s="65"/>
      <c r="O30" s="2" t="s">
        <v>18</v>
      </c>
      <c r="P30" s="39"/>
      <c r="Q30" s="34"/>
      <c r="R30" s="34"/>
      <c r="S30" s="34"/>
      <c r="T30" s="34"/>
      <c r="U30" s="34"/>
      <c r="V30" s="34"/>
      <c r="W30" s="34"/>
      <c r="X30" s="34"/>
      <c r="Y30" s="34"/>
      <c r="Z30" s="34"/>
      <c r="AA30" s="34"/>
      <c r="AB30" s="34"/>
      <c r="AC30" s="37">
        <f t="shared" si="9"/>
        <v>0</v>
      </c>
    </row>
    <row r="31" spans="1:29" ht="12.2" customHeight="1" x14ac:dyDescent="0.2">
      <c r="A31" s="69"/>
      <c r="B31" s="63"/>
      <c r="C31" s="67"/>
      <c r="D31" s="69"/>
      <c r="E31" s="63"/>
      <c r="F31" s="67"/>
      <c r="H31" s="63"/>
      <c r="I31" s="67"/>
      <c r="J31" s="63"/>
      <c r="K31" s="67"/>
      <c r="L31" s="63"/>
      <c r="M31" s="71"/>
      <c r="N31" s="71"/>
      <c r="O31" s="38" t="s">
        <v>19</v>
      </c>
      <c r="P31" s="39"/>
      <c r="Q31" s="34"/>
      <c r="R31" s="34"/>
      <c r="S31" s="34"/>
      <c r="T31" s="34"/>
      <c r="U31" s="34"/>
      <c r="V31" s="34"/>
      <c r="W31" s="34"/>
      <c r="X31" s="34"/>
      <c r="Y31" s="34"/>
      <c r="Z31" s="34"/>
      <c r="AA31" s="34"/>
      <c r="AB31" s="34"/>
      <c r="AC31" s="37">
        <f t="shared" si="9"/>
        <v>0</v>
      </c>
    </row>
    <row r="32" spans="1:29" ht="12.2" customHeight="1" thickBot="1" x14ac:dyDescent="0.25">
      <c r="A32" s="69"/>
      <c r="B32" s="63"/>
      <c r="C32" s="63" t="s">
        <v>2</v>
      </c>
      <c r="D32" s="69"/>
      <c r="E32" s="63"/>
      <c r="F32" s="67"/>
      <c r="H32" s="63"/>
      <c r="I32" s="67"/>
      <c r="J32" s="63"/>
      <c r="K32" s="67"/>
      <c r="L32" s="67"/>
      <c r="M32" s="73" t="s">
        <v>30</v>
      </c>
      <c r="N32" s="74"/>
      <c r="O32" s="38" t="s">
        <v>20</v>
      </c>
      <c r="P32" s="39"/>
      <c r="Q32" s="34"/>
      <c r="R32" s="34"/>
      <c r="S32" s="34"/>
      <c r="T32" s="34"/>
      <c r="U32" s="34"/>
      <c r="V32" s="34"/>
      <c r="W32" s="34"/>
      <c r="X32" s="34"/>
      <c r="Y32" s="34"/>
      <c r="Z32" s="34"/>
      <c r="AA32" s="34"/>
      <c r="AB32" s="34"/>
      <c r="AC32" s="37">
        <f t="shared" si="9"/>
        <v>0</v>
      </c>
    </row>
    <row r="33" spans="1:29" ht="12.2" customHeight="1" x14ac:dyDescent="0.2">
      <c r="A33" s="69"/>
      <c r="B33" s="63"/>
      <c r="C33" s="72"/>
      <c r="D33" s="69"/>
      <c r="E33" s="63"/>
      <c r="F33" s="67"/>
      <c r="H33" s="63"/>
      <c r="I33" s="72"/>
      <c r="J33" s="63"/>
      <c r="K33" s="72"/>
      <c r="L33" s="63"/>
      <c r="M33" s="75"/>
      <c r="N33" s="76"/>
      <c r="O33" s="38" t="s">
        <v>21</v>
      </c>
      <c r="P33" s="39"/>
      <c r="Q33" s="34"/>
      <c r="R33" s="34"/>
      <c r="S33" s="34"/>
      <c r="T33" s="34"/>
      <c r="U33" s="34"/>
      <c r="V33" s="34"/>
      <c r="W33" s="34"/>
      <c r="X33" s="34"/>
      <c r="Y33" s="34"/>
      <c r="Z33" s="34"/>
      <c r="AA33" s="34"/>
      <c r="AB33" s="34"/>
      <c r="AC33" s="37">
        <f t="shared" si="9"/>
        <v>0</v>
      </c>
    </row>
    <row r="34" spans="1:29" ht="12.2" customHeight="1" x14ac:dyDescent="0.2">
      <c r="A34" s="70"/>
      <c r="B34" s="71"/>
      <c r="C34" s="126">
        <f>SUM(C27:C33)</f>
        <v>0</v>
      </c>
      <c r="D34" s="127"/>
      <c r="E34" s="63"/>
      <c r="F34" s="116">
        <f>SUM(F27:F33)</f>
        <v>0</v>
      </c>
      <c r="H34" s="63"/>
      <c r="I34" s="124">
        <f>SUM(I27:I33)</f>
        <v>0</v>
      </c>
      <c r="J34" s="63"/>
      <c r="K34" s="124">
        <f>SUM(K28:K33)</f>
        <v>0</v>
      </c>
      <c r="L34" s="63"/>
      <c r="M34" s="77" t="s">
        <v>31</v>
      </c>
      <c r="N34" s="78"/>
      <c r="O34" s="79" t="s">
        <v>24</v>
      </c>
      <c r="P34" s="46"/>
      <c r="Q34" s="50">
        <f t="shared" ref="Q34:AB34" si="10">SUM(Q26:Q33)</f>
        <v>0</v>
      </c>
      <c r="R34" s="50">
        <f t="shared" si="10"/>
        <v>0</v>
      </c>
      <c r="S34" s="50">
        <f t="shared" si="10"/>
        <v>0</v>
      </c>
      <c r="T34" s="50">
        <f t="shared" si="10"/>
        <v>0</v>
      </c>
      <c r="U34" s="48">
        <f t="shared" si="10"/>
        <v>0</v>
      </c>
      <c r="V34" s="50">
        <f t="shared" si="10"/>
        <v>0</v>
      </c>
      <c r="W34" s="50">
        <f t="shared" si="10"/>
        <v>0</v>
      </c>
      <c r="X34" s="50">
        <f t="shared" si="10"/>
        <v>0</v>
      </c>
      <c r="Y34" s="50">
        <f t="shared" si="10"/>
        <v>0</v>
      </c>
      <c r="Z34" s="50">
        <f t="shared" si="10"/>
        <v>0</v>
      </c>
      <c r="AA34" s="50">
        <f t="shared" si="10"/>
        <v>0</v>
      </c>
      <c r="AB34" s="50">
        <f t="shared" si="10"/>
        <v>0</v>
      </c>
      <c r="AC34" s="51">
        <f t="shared" si="9"/>
        <v>0</v>
      </c>
    </row>
    <row r="35" spans="1:29" ht="12.2" customHeight="1" thickBot="1" x14ac:dyDescent="0.25">
      <c r="A35" s="61" t="s">
        <v>2</v>
      </c>
      <c r="B35" s="63"/>
      <c r="C35" s="80"/>
      <c r="D35" s="123" t="s">
        <v>2</v>
      </c>
      <c r="E35" s="61"/>
      <c r="F35" s="61"/>
      <c r="G35" s="61"/>
      <c r="H35" s="61"/>
      <c r="I35" s="61"/>
      <c r="J35" s="61"/>
      <c r="K35" s="61"/>
      <c r="L35" s="63"/>
      <c r="M35" s="77" t="s">
        <v>32</v>
      </c>
      <c r="N35" s="78"/>
      <c r="O35" s="81" t="s">
        <v>26</v>
      </c>
      <c r="P35" s="56">
        <f>C63</f>
        <v>0.48</v>
      </c>
      <c r="Q35" s="82">
        <f>SUM(Q26:Q27,Q29,Q30,Q31)*$P$35</f>
        <v>0</v>
      </c>
      <c r="R35" s="82">
        <f t="shared" ref="R35:AB35" si="11">SUM(R26:R27,R29,R30,R31)*$P$35</f>
        <v>0</v>
      </c>
      <c r="S35" s="82">
        <f t="shared" si="11"/>
        <v>0</v>
      </c>
      <c r="T35" s="82">
        <f t="shared" si="11"/>
        <v>0</v>
      </c>
      <c r="U35" s="82">
        <f t="shared" si="11"/>
        <v>0</v>
      </c>
      <c r="V35" s="82">
        <f t="shared" si="11"/>
        <v>0</v>
      </c>
      <c r="W35" s="82">
        <f t="shared" si="11"/>
        <v>0</v>
      </c>
      <c r="X35" s="82">
        <f t="shared" si="11"/>
        <v>0</v>
      </c>
      <c r="Y35" s="82">
        <f t="shared" si="11"/>
        <v>0</v>
      </c>
      <c r="Z35" s="82">
        <f t="shared" si="11"/>
        <v>0</v>
      </c>
      <c r="AA35" s="82">
        <f t="shared" si="11"/>
        <v>0</v>
      </c>
      <c r="AB35" s="82">
        <f t="shared" si="11"/>
        <v>0</v>
      </c>
      <c r="AC35" s="57">
        <f t="shared" si="9"/>
        <v>0</v>
      </c>
    </row>
    <row r="36" spans="1:29" ht="12.2" customHeight="1" thickTop="1" x14ac:dyDescent="0.2">
      <c r="A36" s="118" t="s">
        <v>72</v>
      </c>
      <c r="B36" s="80"/>
      <c r="C36" s="80"/>
      <c r="D36" s="131"/>
      <c r="E36" s="61"/>
      <c r="F36" s="61"/>
      <c r="G36" s="62"/>
      <c r="H36" s="63"/>
      <c r="I36" s="63"/>
      <c r="J36" s="63"/>
      <c r="K36" s="63"/>
      <c r="L36" s="63"/>
      <c r="M36" s="77" t="s">
        <v>83</v>
      </c>
      <c r="N36" s="78"/>
      <c r="O36" s="79" t="s">
        <v>27</v>
      </c>
      <c r="P36" s="46"/>
      <c r="Q36" s="50">
        <f t="shared" ref="Q36:AB36" si="12">SUM(Q34:Q35)</f>
        <v>0</v>
      </c>
      <c r="R36" s="50">
        <f t="shared" si="12"/>
        <v>0</v>
      </c>
      <c r="S36" s="50">
        <f t="shared" si="12"/>
        <v>0</v>
      </c>
      <c r="T36" s="50">
        <f t="shared" si="12"/>
        <v>0</v>
      </c>
      <c r="U36" s="58">
        <f>U34+U35</f>
        <v>0</v>
      </c>
      <c r="V36" s="50">
        <f t="shared" si="12"/>
        <v>0</v>
      </c>
      <c r="W36" s="50">
        <f t="shared" si="12"/>
        <v>0</v>
      </c>
      <c r="X36" s="50">
        <f t="shared" si="12"/>
        <v>0</v>
      </c>
      <c r="Y36" s="50">
        <f t="shared" si="12"/>
        <v>0</v>
      </c>
      <c r="Z36" s="50">
        <f t="shared" si="12"/>
        <v>0</v>
      </c>
      <c r="AA36" s="50">
        <f t="shared" si="12"/>
        <v>0</v>
      </c>
      <c r="AB36" s="50">
        <f t="shared" si="12"/>
        <v>0</v>
      </c>
      <c r="AC36" s="51">
        <f t="shared" si="9"/>
        <v>0</v>
      </c>
    </row>
    <row r="37" spans="1:29" ht="12.2" customHeight="1" x14ac:dyDescent="0.2">
      <c r="A37" s="138"/>
      <c r="B37" s="156"/>
      <c r="C37" s="156"/>
      <c r="D37" s="156"/>
      <c r="E37" s="156"/>
      <c r="F37" s="156"/>
      <c r="G37" s="139"/>
      <c r="H37" s="63"/>
      <c r="I37" s="63"/>
      <c r="J37" s="63"/>
      <c r="K37" s="63"/>
      <c r="L37" s="63"/>
      <c r="M37" s="77" t="s">
        <v>84</v>
      </c>
      <c r="N37" s="78"/>
    </row>
    <row r="38" spans="1:29" ht="12.2" customHeight="1" x14ac:dyDescent="0.2">
      <c r="A38" s="140"/>
      <c r="B38" s="156"/>
      <c r="C38" s="156"/>
      <c r="D38" s="156"/>
      <c r="E38" s="156"/>
      <c r="F38" s="156"/>
      <c r="G38" s="139"/>
      <c r="H38" s="63"/>
      <c r="I38" s="63"/>
      <c r="J38" s="63"/>
      <c r="K38" s="63"/>
      <c r="L38" s="63"/>
      <c r="M38" s="77" t="s">
        <v>85</v>
      </c>
      <c r="N38" s="78"/>
    </row>
    <row r="39" spans="1:29" ht="12.2" customHeight="1" x14ac:dyDescent="0.2">
      <c r="A39" s="140"/>
      <c r="B39" s="156"/>
      <c r="C39" s="156"/>
      <c r="D39" s="156"/>
      <c r="E39" s="156"/>
      <c r="F39" s="156"/>
      <c r="G39" s="139"/>
      <c r="H39" s="63"/>
      <c r="I39" s="63"/>
      <c r="J39" s="65"/>
      <c r="K39" s="100"/>
      <c r="L39" s="63"/>
      <c r="M39" s="77" t="s">
        <v>86</v>
      </c>
      <c r="N39" s="83"/>
    </row>
    <row r="40" spans="1:29" ht="12.2" customHeight="1" x14ac:dyDescent="0.2">
      <c r="A40" s="141"/>
      <c r="B40" s="142"/>
      <c r="C40" s="142"/>
      <c r="D40" s="142"/>
      <c r="E40" s="142"/>
      <c r="F40" s="142"/>
      <c r="G40" s="143"/>
      <c r="H40" s="87"/>
      <c r="I40" s="87"/>
      <c r="J40" s="87"/>
      <c r="K40" s="86"/>
      <c r="L40" s="3" t="s">
        <v>2</v>
      </c>
      <c r="M40" s="84" t="s">
        <v>33</v>
      </c>
      <c r="N40" s="85"/>
    </row>
    <row r="41" spans="1:29" ht="12.2" customHeight="1" thickBot="1" x14ac:dyDescent="0.25">
      <c r="A41" s="157"/>
      <c r="B41" s="157"/>
      <c r="C41" s="157"/>
      <c r="D41" s="157"/>
      <c r="E41" s="157"/>
      <c r="F41" s="157"/>
      <c r="G41" s="157"/>
      <c r="H41" s="87"/>
      <c r="I41" s="87"/>
      <c r="J41" s="87"/>
      <c r="K41" s="86"/>
      <c r="L41" s="3" t="s">
        <v>2</v>
      </c>
      <c r="M41" s="84" t="s">
        <v>2</v>
      </c>
      <c r="N41" s="85"/>
    </row>
    <row r="42" spans="1:29" ht="12.2" customHeight="1" x14ac:dyDescent="0.25">
      <c r="A42" s="65"/>
      <c r="B42" s="65"/>
      <c r="C42" s="65"/>
      <c r="D42" s="65"/>
      <c r="E42" s="86"/>
      <c r="F42" s="86"/>
      <c r="G42" s="86"/>
      <c r="H42" s="87"/>
      <c r="I42" s="87"/>
      <c r="J42" s="87"/>
      <c r="K42" s="86"/>
      <c r="L42" s="3"/>
      <c r="M42" s="84"/>
      <c r="N42" s="85"/>
      <c r="O42" s="119" t="s">
        <v>1</v>
      </c>
      <c r="P42" s="8"/>
      <c r="Q42" s="3"/>
      <c r="R42" s="3"/>
      <c r="S42" s="3"/>
      <c r="T42" s="3"/>
      <c r="U42" s="3"/>
      <c r="V42" s="3"/>
      <c r="W42" s="3"/>
      <c r="X42" s="3"/>
      <c r="Y42" s="3"/>
      <c r="Z42" s="3"/>
      <c r="AA42" s="3"/>
      <c r="AB42" s="3"/>
      <c r="AC42" s="3"/>
    </row>
    <row r="43" spans="1:29" ht="12.2" customHeight="1" thickBot="1" x14ac:dyDescent="0.3">
      <c r="A43" s="65"/>
      <c r="B43" s="65"/>
      <c r="C43" s="65"/>
      <c r="D43" s="65"/>
      <c r="E43" s="86"/>
      <c r="F43" s="86"/>
      <c r="G43" s="86"/>
      <c r="H43" s="87"/>
      <c r="I43" s="87"/>
      <c r="J43" s="87"/>
      <c r="K43" s="86"/>
      <c r="L43" s="3"/>
      <c r="M43" s="84"/>
      <c r="N43" s="85"/>
      <c r="O43" s="12" t="s">
        <v>3</v>
      </c>
      <c r="P43" s="13"/>
      <c r="Q43" s="3" t="s">
        <v>60</v>
      </c>
      <c r="R43" s="3"/>
      <c r="S43" s="3" t="s">
        <v>2</v>
      </c>
      <c r="T43" s="3"/>
      <c r="U43" s="3"/>
      <c r="V43" s="3"/>
      <c r="W43" s="3"/>
      <c r="X43" s="3"/>
      <c r="Y43" s="3"/>
      <c r="Z43" s="3"/>
      <c r="AA43" s="3"/>
      <c r="AB43" s="3"/>
      <c r="AC43" s="3"/>
    </row>
    <row r="44" spans="1:29" ht="12.2" customHeight="1" x14ac:dyDescent="0.2">
      <c r="A44" s="88"/>
      <c r="B44" s="88"/>
      <c r="C44" s="88"/>
      <c r="D44" s="88"/>
      <c r="E44" s="86"/>
      <c r="F44" s="86"/>
      <c r="G44" s="86"/>
      <c r="H44" s="87"/>
      <c r="I44" s="87"/>
      <c r="J44" s="87"/>
      <c r="K44" s="86"/>
      <c r="L44" s="3"/>
      <c r="M44" s="84"/>
      <c r="N44" s="85"/>
      <c r="O44" s="120"/>
      <c r="P44" s="15"/>
      <c r="Q44" s="15"/>
      <c r="R44" s="15"/>
      <c r="S44" s="15"/>
      <c r="T44" s="15"/>
      <c r="U44" s="15"/>
      <c r="V44" s="15"/>
      <c r="W44" s="15"/>
      <c r="X44" s="15"/>
      <c r="Y44" s="15"/>
      <c r="Z44" s="15"/>
      <c r="AA44" s="22"/>
      <c r="AB44" s="15"/>
      <c r="AC44" s="17" t="s">
        <v>8</v>
      </c>
    </row>
    <row r="45" spans="1:29" ht="12.2" customHeight="1" thickBot="1" x14ac:dyDescent="0.25">
      <c r="A45" s="86"/>
      <c r="B45" s="86"/>
      <c r="C45" s="158" t="s">
        <v>101</v>
      </c>
      <c r="D45" s="86"/>
      <c r="E45" s="86"/>
      <c r="F45" s="86"/>
      <c r="G45" s="86"/>
      <c r="H45" s="87"/>
      <c r="I45" s="87"/>
      <c r="J45" s="87"/>
      <c r="K45" s="86"/>
      <c r="L45" s="3"/>
      <c r="M45" s="89"/>
      <c r="N45" s="90"/>
      <c r="O45" s="121" t="s">
        <v>9</v>
      </c>
      <c r="P45" s="24"/>
      <c r="Q45" s="25" t="s">
        <v>44</v>
      </c>
      <c r="R45" s="25" t="s">
        <v>45</v>
      </c>
      <c r="S45" s="25" t="s">
        <v>46</v>
      </c>
      <c r="T45" s="25" t="s">
        <v>47</v>
      </c>
      <c r="U45" s="25" t="s">
        <v>48</v>
      </c>
      <c r="V45" s="25" t="s">
        <v>49</v>
      </c>
      <c r="W45" s="25" t="s">
        <v>50</v>
      </c>
      <c r="X45" s="25" t="s">
        <v>51</v>
      </c>
      <c r="Y45" s="25" t="s">
        <v>13</v>
      </c>
      <c r="Z45" s="25" t="s">
        <v>52</v>
      </c>
      <c r="AA45" s="25" t="s">
        <v>53</v>
      </c>
      <c r="AB45" s="25" t="s">
        <v>54</v>
      </c>
      <c r="AC45" s="25" t="s">
        <v>14</v>
      </c>
    </row>
    <row r="46" spans="1:29" x14ac:dyDescent="0.2">
      <c r="A46" s="86"/>
      <c r="B46" s="86"/>
      <c r="C46" s="86"/>
      <c r="D46" s="86"/>
      <c r="E46" s="3"/>
      <c r="F46" s="3"/>
      <c r="G46" s="3"/>
      <c r="K46" s="3"/>
      <c r="L46" s="3"/>
      <c r="M46" s="91"/>
      <c r="N46" s="91"/>
      <c r="O46" s="31" t="s">
        <v>15</v>
      </c>
      <c r="P46" s="32"/>
      <c r="Q46" s="34"/>
      <c r="R46" s="34"/>
      <c r="S46" s="34"/>
      <c r="T46" s="34"/>
      <c r="U46" s="34"/>
      <c r="V46" s="34"/>
      <c r="W46" s="34"/>
      <c r="X46" s="34"/>
      <c r="Y46" s="34"/>
      <c r="Z46" s="34"/>
      <c r="AA46" s="34"/>
      <c r="AB46" s="34"/>
      <c r="AC46" s="37">
        <f t="shared" ref="AC46:AC56" si="13">SUM(Q46:AB46)</f>
        <v>0</v>
      </c>
    </row>
    <row r="47" spans="1:29" x14ac:dyDescent="0.2">
      <c r="A47" s="86" t="s">
        <v>2</v>
      </c>
      <c r="B47" s="86"/>
      <c r="C47" s="86"/>
      <c r="D47" s="86"/>
      <c r="E47" s="3"/>
      <c r="F47" s="3"/>
      <c r="G47" s="3"/>
      <c r="K47" s="3"/>
      <c r="L47" s="3"/>
      <c r="M47" s="3"/>
      <c r="N47" s="3"/>
      <c r="O47" s="38" t="s">
        <v>16</v>
      </c>
      <c r="P47" s="39"/>
      <c r="Q47" s="34"/>
      <c r="R47" s="34"/>
      <c r="S47" s="34"/>
      <c r="T47" s="34"/>
      <c r="U47" s="34"/>
      <c r="V47" s="34"/>
      <c r="W47" s="34"/>
      <c r="X47" s="34"/>
      <c r="Y47" s="34"/>
      <c r="Z47" s="34"/>
      <c r="AA47" s="34"/>
      <c r="AB47" s="34"/>
      <c r="AC47" s="37">
        <f t="shared" si="13"/>
        <v>0</v>
      </c>
    </row>
    <row r="48" spans="1:29" x14ac:dyDescent="0.2">
      <c r="A48" s="86" t="s">
        <v>2</v>
      </c>
      <c r="B48" s="86"/>
      <c r="C48" s="86"/>
      <c r="D48" s="86" t="s">
        <v>2</v>
      </c>
      <c r="E48" s="3"/>
      <c r="F48" s="3"/>
      <c r="G48" s="3"/>
      <c r="K48" s="3"/>
      <c r="L48" s="3"/>
      <c r="M48" s="3"/>
      <c r="N48" s="3"/>
      <c r="O48" s="38" t="s">
        <v>22</v>
      </c>
      <c r="P48" s="39"/>
      <c r="Q48" s="34"/>
      <c r="R48" s="34"/>
      <c r="S48" s="34"/>
      <c r="T48" s="34"/>
      <c r="U48" s="34"/>
      <c r="V48" s="34"/>
      <c r="W48" s="34"/>
      <c r="X48" s="34"/>
      <c r="Y48" s="34"/>
      <c r="Z48" s="34"/>
      <c r="AA48" s="34"/>
      <c r="AB48" s="34"/>
      <c r="AC48" s="37">
        <f t="shared" si="13"/>
        <v>0</v>
      </c>
    </row>
    <row r="49" spans="1:29" x14ac:dyDescent="0.2">
      <c r="A49" s="86"/>
      <c r="B49" s="86"/>
      <c r="C49" s="86"/>
      <c r="D49" s="86"/>
      <c r="E49" s="3"/>
      <c r="F49" s="3"/>
      <c r="G49" s="3"/>
      <c r="K49" s="3"/>
      <c r="L49" s="3"/>
      <c r="M49" s="3"/>
      <c r="N49" s="3"/>
      <c r="O49" s="38" t="s">
        <v>17</v>
      </c>
      <c r="P49" s="39"/>
      <c r="Q49" s="34"/>
      <c r="R49" s="34"/>
      <c r="S49" s="34"/>
      <c r="T49" s="34"/>
      <c r="U49" s="34"/>
      <c r="V49" s="34"/>
      <c r="W49" s="34"/>
      <c r="X49" s="34"/>
      <c r="Y49" s="34"/>
      <c r="Z49" s="34"/>
      <c r="AA49" s="34"/>
      <c r="AB49" s="34"/>
      <c r="AC49" s="37">
        <f t="shared" si="13"/>
        <v>0</v>
      </c>
    </row>
    <row r="50" spans="1:29" x14ac:dyDescent="0.2">
      <c r="A50" s="3"/>
      <c r="B50" s="2"/>
      <c r="C50" s="2"/>
      <c r="D50" s="3"/>
      <c r="E50" s="3"/>
      <c r="F50" s="3"/>
      <c r="G50" s="3"/>
      <c r="K50" s="3"/>
      <c r="L50" s="3"/>
      <c r="M50" s="3"/>
      <c r="N50" s="3"/>
      <c r="O50" s="38" t="s">
        <v>18</v>
      </c>
      <c r="P50" s="39"/>
      <c r="Q50" s="34"/>
      <c r="R50" s="34"/>
      <c r="S50" s="34"/>
      <c r="T50" s="34"/>
      <c r="U50" s="34"/>
      <c r="V50" s="34"/>
      <c r="W50" s="34"/>
      <c r="X50" s="34"/>
      <c r="Y50" s="34"/>
      <c r="Z50" s="34"/>
      <c r="AA50" s="34"/>
      <c r="AB50" s="34"/>
      <c r="AC50" s="37">
        <f t="shared" si="13"/>
        <v>0</v>
      </c>
    </row>
    <row r="51" spans="1:29" x14ac:dyDescent="0.2">
      <c r="A51" s="3"/>
      <c r="B51" s="2"/>
      <c r="C51" s="2"/>
      <c r="D51" s="3"/>
      <c r="E51" s="3"/>
      <c r="F51" s="3"/>
      <c r="G51" s="3"/>
      <c r="K51" s="3"/>
      <c r="L51" s="3"/>
      <c r="M51" s="3"/>
      <c r="N51" s="3"/>
      <c r="O51" s="38" t="s">
        <v>19</v>
      </c>
      <c r="P51" s="39"/>
      <c r="Q51" s="34"/>
      <c r="R51" s="34"/>
      <c r="S51" s="34"/>
      <c r="T51" s="34"/>
      <c r="U51" s="34"/>
      <c r="V51" s="34"/>
      <c r="W51" s="34"/>
      <c r="X51" s="34"/>
      <c r="Y51" s="34"/>
      <c r="Z51" s="34"/>
      <c r="AA51" s="34"/>
      <c r="AB51" s="34"/>
      <c r="AC51" s="37">
        <f t="shared" si="13"/>
        <v>0</v>
      </c>
    </row>
    <row r="52" spans="1:29" x14ac:dyDescent="0.2">
      <c r="A52" s="3"/>
      <c r="B52" s="2"/>
      <c r="C52" s="2"/>
      <c r="D52" s="3"/>
      <c r="E52" s="3"/>
      <c r="F52" s="3"/>
      <c r="G52" s="3"/>
      <c r="K52" s="3"/>
      <c r="L52" s="3"/>
      <c r="M52" s="3"/>
      <c r="N52" s="3"/>
      <c r="O52" s="38" t="s">
        <v>20</v>
      </c>
      <c r="P52" s="39"/>
      <c r="Q52" s="34"/>
      <c r="R52" s="34"/>
      <c r="S52" s="34"/>
      <c r="T52" s="34"/>
      <c r="U52" s="34"/>
      <c r="V52" s="34"/>
      <c r="W52" s="34"/>
      <c r="X52" s="34"/>
      <c r="Y52" s="34"/>
      <c r="Z52" s="34"/>
      <c r="AA52" s="34"/>
      <c r="AB52" s="34"/>
      <c r="AC52" s="37">
        <f t="shared" si="13"/>
        <v>0</v>
      </c>
    </row>
    <row r="53" spans="1:29" x14ac:dyDescent="0.2">
      <c r="A53" s="92" t="s">
        <v>34</v>
      </c>
      <c r="B53" s="2"/>
      <c r="C53" s="2"/>
      <c r="D53" s="3"/>
      <c r="E53" s="3"/>
      <c r="F53" s="3"/>
      <c r="G53" s="3"/>
      <c r="K53" s="3"/>
      <c r="L53" s="3"/>
      <c r="M53" s="3"/>
      <c r="N53" s="3"/>
      <c r="O53" s="38" t="s">
        <v>21</v>
      </c>
      <c r="P53" s="39"/>
      <c r="Q53" s="34"/>
      <c r="R53" s="34"/>
      <c r="S53" s="34"/>
      <c r="T53" s="34"/>
      <c r="U53" s="34"/>
      <c r="V53" s="34"/>
      <c r="W53" s="34"/>
      <c r="X53" s="34"/>
      <c r="Y53" s="34"/>
      <c r="Z53" s="34"/>
      <c r="AA53" s="34"/>
      <c r="AB53" s="34"/>
      <c r="AC53" s="37">
        <f t="shared" si="13"/>
        <v>0</v>
      </c>
    </row>
    <row r="54" spans="1:29" x14ac:dyDescent="0.2">
      <c r="A54" s="3"/>
      <c r="B54" s="2"/>
      <c r="C54" s="93"/>
      <c r="D54" s="3"/>
      <c r="E54" s="3"/>
      <c r="F54" s="3"/>
      <c r="G54" s="3"/>
      <c r="K54" s="3"/>
      <c r="L54" s="3"/>
      <c r="M54" s="3"/>
      <c r="N54" s="3"/>
      <c r="O54" s="45" t="s">
        <v>24</v>
      </c>
      <c r="P54" s="46"/>
      <c r="Q54" s="50">
        <f t="shared" ref="Q54:AB54" si="14">SUM(Q46:Q53)</f>
        <v>0</v>
      </c>
      <c r="R54" s="50">
        <f t="shared" si="14"/>
        <v>0</v>
      </c>
      <c r="S54" s="50">
        <f t="shared" si="14"/>
        <v>0</v>
      </c>
      <c r="T54" s="50">
        <f t="shared" si="14"/>
        <v>0</v>
      </c>
      <c r="U54" s="48">
        <f t="shared" si="14"/>
        <v>0</v>
      </c>
      <c r="V54" s="50">
        <f t="shared" si="14"/>
        <v>0</v>
      </c>
      <c r="W54" s="50">
        <f t="shared" si="14"/>
        <v>0</v>
      </c>
      <c r="X54" s="50">
        <f t="shared" si="14"/>
        <v>0</v>
      </c>
      <c r="Y54" s="50">
        <f t="shared" si="14"/>
        <v>0</v>
      </c>
      <c r="Z54" s="50">
        <f t="shared" si="14"/>
        <v>0</v>
      </c>
      <c r="AA54" s="50">
        <f t="shared" si="14"/>
        <v>0</v>
      </c>
      <c r="AB54" s="50">
        <f t="shared" si="14"/>
        <v>0</v>
      </c>
      <c r="AC54" s="51">
        <f t="shared" si="13"/>
        <v>0</v>
      </c>
    </row>
    <row r="55" spans="1:29" ht="13.5" thickBot="1" x14ac:dyDescent="0.25">
      <c r="A55" s="3" t="s">
        <v>4</v>
      </c>
      <c r="B55" s="2"/>
      <c r="C55" s="148">
        <v>42521</v>
      </c>
      <c r="D55" s="2"/>
      <c r="E55" s="3"/>
      <c r="F55" s="3"/>
      <c r="G55" s="3"/>
      <c r="K55" s="3"/>
      <c r="L55" s="3"/>
      <c r="M55" s="3"/>
      <c r="N55" s="3"/>
      <c r="O55" s="52" t="s">
        <v>26</v>
      </c>
      <c r="P55" s="56">
        <f>C63</f>
        <v>0.48</v>
      </c>
      <c r="Q55" s="82">
        <f>SUM(Q46:Q47,Q49,Q50,Q51)*$P$35</f>
        <v>0</v>
      </c>
      <c r="R55" s="82">
        <f t="shared" ref="R55:AB55" si="15">SUM(R46:R47,R49,R50,R51)*$P$35</f>
        <v>0</v>
      </c>
      <c r="S55" s="82">
        <f t="shared" si="15"/>
        <v>0</v>
      </c>
      <c r="T55" s="82">
        <f t="shared" si="15"/>
        <v>0</v>
      </c>
      <c r="U55" s="82">
        <f t="shared" si="15"/>
        <v>0</v>
      </c>
      <c r="V55" s="82">
        <f t="shared" si="15"/>
        <v>0</v>
      </c>
      <c r="W55" s="82">
        <f t="shared" si="15"/>
        <v>0</v>
      </c>
      <c r="X55" s="82">
        <f t="shared" si="15"/>
        <v>0</v>
      </c>
      <c r="Y55" s="82">
        <f t="shared" si="15"/>
        <v>0</v>
      </c>
      <c r="Z55" s="82">
        <f t="shared" si="15"/>
        <v>0</v>
      </c>
      <c r="AA55" s="82">
        <f t="shared" si="15"/>
        <v>0</v>
      </c>
      <c r="AB55" s="82">
        <f t="shared" si="15"/>
        <v>0</v>
      </c>
      <c r="AC55" s="57">
        <f t="shared" si="13"/>
        <v>0</v>
      </c>
    </row>
    <row r="56" spans="1:29" ht="13.5" thickTop="1" x14ac:dyDescent="0.2">
      <c r="A56" s="3" t="s">
        <v>35</v>
      </c>
      <c r="B56" s="2"/>
      <c r="C56" s="149">
        <v>12</v>
      </c>
      <c r="D56" s="2"/>
      <c r="E56" s="3"/>
      <c r="F56" s="3"/>
      <c r="G56" s="3"/>
      <c r="K56" s="3"/>
      <c r="L56" s="3"/>
      <c r="M56" s="3"/>
      <c r="N56" s="3"/>
      <c r="O56" s="45" t="s">
        <v>27</v>
      </c>
      <c r="P56" s="46"/>
      <c r="Q56" s="50">
        <f t="shared" ref="Q56:T56" si="16">SUM(Q54:Q55)</f>
        <v>0</v>
      </c>
      <c r="R56" s="50">
        <f t="shared" si="16"/>
        <v>0</v>
      </c>
      <c r="S56" s="50">
        <f t="shared" si="16"/>
        <v>0</v>
      </c>
      <c r="T56" s="50">
        <f t="shared" si="16"/>
        <v>0</v>
      </c>
      <c r="U56" s="58">
        <f>U54+U55</f>
        <v>0</v>
      </c>
      <c r="V56" s="50">
        <f t="shared" ref="V56:AB56" si="17">SUM(V54:V55)</f>
        <v>0</v>
      </c>
      <c r="W56" s="50">
        <f t="shared" si="17"/>
        <v>0</v>
      </c>
      <c r="X56" s="50">
        <f t="shared" si="17"/>
        <v>0</v>
      </c>
      <c r="Y56" s="50">
        <f t="shared" si="17"/>
        <v>0</v>
      </c>
      <c r="Z56" s="50">
        <f t="shared" si="17"/>
        <v>0</v>
      </c>
      <c r="AA56" s="50">
        <f t="shared" si="17"/>
        <v>0</v>
      </c>
      <c r="AB56" s="50">
        <f t="shared" si="17"/>
        <v>0</v>
      </c>
      <c r="AC56" s="51">
        <f t="shared" si="13"/>
        <v>0</v>
      </c>
    </row>
    <row r="57" spans="1:29" ht="13.5" thickBot="1" x14ac:dyDescent="0.25">
      <c r="A57" s="3" t="s">
        <v>68</v>
      </c>
      <c r="B57" s="2"/>
      <c r="C57" s="149">
        <v>1</v>
      </c>
      <c r="D57" s="2"/>
      <c r="E57" s="3"/>
      <c r="F57" s="3"/>
      <c r="G57" s="3"/>
      <c r="K57" s="3"/>
      <c r="L57" s="3"/>
      <c r="M57" s="3"/>
      <c r="N57" s="3"/>
    </row>
    <row r="58" spans="1:29" x14ac:dyDescent="0.2">
      <c r="A58" s="3" t="s">
        <v>36</v>
      </c>
      <c r="B58" s="2"/>
      <c r="C58" s="150" t="s">
        <v>75</v>
      </c>
      <c r="D58" s="3"/>
      <c r="E58" s="94" t="s">
        <v>37</v>
      </c>
      <c r="F58" s="8"/>
      <c r="G58" s="3"/>
      <c r="K58" s="3"/>
      <c r="L58" s="3"/>
      <c r="M58" s="3"/>
      <c r="N58" s="3"/>
    </row>
    <row r="59" spans="1:29" x14ac:dyDescent="0.2">
      <c r="A59" s="3" t="s">
        <v>38</v>
      </c>
      <c r="B59" s="2"/>
      <c r="C59" s="150" t="s">
        <v>74</v>
      </c>
      <c r="D59" s="3"/>
      <c r="E59" s="96" t="s">
        <v>39</v>
      </c>
      <c r="F59" s="97"/>
      <c r="G59" s="3"/>
      <c r="K59" s="3"/>
      <c r="L59" s="3"/>
      <c r="M59" s="3"/>
      <c r="N59" s="3"/>
    </row>
    <row r="60" spans="1:29" ht="13.5" thickBot="1" x14ac:dyDescent="0.25">
      <c r="A60" s="3" t="s">
        <v>40</v>
      </c>
      <c r="B60" s="2"/>
      <c r="C60" s="150" t="s">
        <v>64</v>
      </c>
      <c r="D60" s="3"/>
      <c r="E60" s="95"/>
      <c r="F60" s="13"/>
      <c r="G60" s="3"/>
      <c r="K60" s="3"/>
      <c r="L60" s="3"/>
      <c r="M60" s="3"/>
      <c r="N60" s="3"/>
    </row>
    <row r="61" spans="1:29" ht="15" x14ac:dyDescent="0.25">
      <c r="A61" s="3" t="s">
        <v>41</v>
      </c>
      <c r="B61" s="2"/>
      <c r="C61" s="150" t="s">
        <v>43</v>
      </c>
      <c r="D61" s="3"/>
      <c r="E61" s="3"/>
      <c r="F61" s="3"/>
      <c r="G61" s="3"/>
      <c r="K61" s="3"/>
      <c r="L61" s="3"/>
      <c r="M61" s="3"/>
      <c r="N61" s="3"/>
      <c r="O61" s="7" t="s">
        <v>1</v>
      </c>
      <c r="P61" s="8"/>
      <c r="Q61" s="3"/>
      <c r="R61" s="3"/>
      <c r="S61" s="3"/>
      <c r="T61" s="3"/>
      <c r="U61" s="3"/>
      <c r="V61" s="3"/>
      <c r="W61" s="3"/>
      <c r="X61" s="3"/>
      <c r="Y61" s="3"/>
      <c r="Z61" s="3"/>
      <c r="AA61" s="3"/>
      <c r="AB61" s="3"/>
      <c r="AC61" s="3"/>
    </row>
    <row r="62" spans="1:29" ht="15.75" thickBot="1" x14ac:dyDescent="0.3">
      <c r="A62" s="3" t="s">
        <v>42</v>
      </c>
      <c r="B62" s="2"/>
      <c r="C62" s="150" t="s">
        <v>76</v>
      </c>
      <c r="D62" s="3"/>
      <c r="E62" s="3"/>
      <c r="F62" s="3"/>
      <c r="G62" s="3"/>
      <c r="K62" s="3"/>
      <c r="L62" s="3"/>
      <c r="M62" s="3"/>
      <c r="N62" s="3"/>
      <c r="O62" s="12" t="s">
        <v>3</v>
      </c>
      <c r="P62" s="13"/>
      <c r="Q62" s="3" t="s">
        <v>62</v>
      </c>
      <c r="R62" s="3"/>
      <c r="S62" s="3" t="s">
        <v>2</v>
      </c>
      <c r="T62" s="3"/>
      <c r="U62" s="3"/>
      <c r="V62" s="3"/>
      <c r="W62" s="3"/>
      <c r="X62" s="3"/>
      <c r="Y62" s="3"/>
      <c r="Z62" s="3"/>
      <c r="AA62" s="3"/>
      <c r="AB62" s="3"/>
      <c r="AC62" s="3"/>
    </row>
    <row r="63" spans="1:29" x14ac:dyDescent="0.2">
      <c r="A63" s="3" t="s">
        <v>70</v>
      </c>
      <c r="B63" s="2"/>
      <c r="C63" s="151">
        <v>0.48</v>
      </c>
      <c r="D63" s="3"/>
      <c r="E63" s="3"/>
      <c r="F63" s="3"/>
      <c r="G63" s="3"/>
      <c r="K63" s="3"/>
      <c r="L63" s="3"/>
      <c r="M63" s="3"/>
      <c r="N63" s="3"/>
      <c r="O63" s="14"/>
      <c r="P63" s="15"/>
      <c r="Q63" s="15"/>
      <c r="R63" s="15"/>
      <c r="S63" s="15"/>
      <c r="T63" s="15"/>
      <c r="U63" s="15"/>
      <c r="V63" s="15"/>
      <c r="W63" s="15"/>
      <c r="X63" s="15"/>
      <c r="Y63" s="15"/>
      <c r="Z63" s="15"/>
      <c r="AA63" s="22"/>
      <c r="AB63" s="15"/>
      <c r="AC63" s="17" t="s">
        <v>8</v>
      </c>
    </row>
    <row r="64" spans="1:29" x14ac:dyDescent="0.2">
      <c r="A64" s="3" t="s">
        <v>66</v>
      </c>
      <c r="B64" s="2"/>
      <c r="C64" s="152" t="s">
        <v>77</v>
      </c>
      <c r="D64" s="3"/>
      <c r="E64" s="3"/>
      <c r="F64" s="3"/>
      <c r="G64" s="3"/>
      <c r="K64" s="3"/>
      <c r="L64" s="3"/>
      <c r="M64" s="3"/>
      <c r="N64" s="3"/>
      <c r="O64" s="23" t="s">
        <v>9</v>
      </c>
      <c r="P64" s="24"/>
      <c r="Q64" s="25" t="s">
        <v>44</v>
      </c>
      <c r="R64" s="25" t="s">
        <v>45</v>
      </c>
      <c r="S64" s="25" t="s">
        <v>46</v>
      </c>
      <c r="T64" s="25" t="s">
        <v>47</v>
      </c>
      <c r="U64" s="25" t="s">
        <v>48</v>
      </c>
      <c r="V64" s="25" t="s">
        <v>49</v>
      </c>
      <c r="W64" s="25" t="s">
        <v>50</v>
      </c>
      <c r="X64" s="25" t="s">
        <v>51</v>
      </c>
      <c r="Y64" s="25" t="s">
        <v>13</v>
      </c>
      <c r="Z64" s="25" t="s">
        <v>52</v>
      </c>
      <c r="AA64" s="25" t="s">
        <v>53</v>
      </c>
      <c r="AB64" s="25" t="s">
        <v>54</v>
      </c>
      <c r="AC64" s="25" t="s">
        <v>14</v>
      </c>
    </row>
    <row r="65" spans="1:29" x14ac:dyDescent="0.2">
      <c r="A65" s="3" t="s">
        <v>67</v>
      </c>
      <c r="B65" s="2"/>
      <c r="C65" s="152" t="s">
        <v>78</v>
      </c>
      <c r="D65" s="3"/>
      <c r="E65" s="3"/>
      <c r="F65" s="3"/>
      <c r="G65" s="3"/>
      <c r="K65" s="3"/>
      <c r="L65" s="3"/>
      <c r="M65" s="3"/>
      <c r="N65" s="3"/>
      <c r="O65" s="31" t="s">
        <v>15</v>
      </c>
      <c r="P65" s="32"/>
      <c r="Q65" s="34"/>
      <c r="R65" s="34"/>
      <c r="S65" s="34"/>
      <c r="T65" s="34"/>
      <c r="U65" s="34"/>
      <c r="V65" s="34"/>
      <c r="W65" s="34"/>
      <c r="X65" s="34"/>
      <c r="Y65" s="34"/>
      <c r="Z65" s="34"/>
      <c r="AA65" s="34"/>
      <c r="AB65" s="34"/>
      <c r="AC65" s="37">
        <f t="shared" ref="AC65:AC75" si="18">SUM(Q65:AB65)</f>
        <v>0</v>
      </c>
    </row>
    <row r="66" spans="1:29" x14ac:dyDescent="0.2">
      <c r="A66" s="3"/>
      <c r="B66" s="2"/>
      <c r="C66" s="86" t="s">
        <v>2</v>
      </c>
      <c r="D66" s="3"/>
      <c r="E66" s="3"/>
      <c r="F66" s="3"/>
      <c r="G66" s="3"/>
      <c r="K66" s="3"/>
      <c r="L66" s="3"/>
      <c r="M66" s="3"/>
      <c r="N66" s="3"/>
      <c r="O66" s="38" t="s">
        <v>16</v>
      </c>
      <c r="P66" s="39"/>
      <c r="Q66" s="34"/>
      <c r="R66" s="34"/>
      <c r="S66" s="34"/>
      <c r="T66" s="34"/>
      <c r="U66" s="34"/>
      <c r="V66" s="34"/>
      <c r="W66" s="34"/>
      <c r="X66" s="34"/>
      <c r="Y66" s="34"/>
      <c r="Z66" s="34"/>
      <c r="AA66" s="34"/>
      <c r="AB66" s="34"/>
      <c r="AC66" s="37">
        <f t="shared" si="18"/>
        <v>0</v>
      </c>
    </row>
    <row r="67" spans="1:29" x14ac:dyDescent="0.2">
      <c r="A67" s="3" t="s">
        <v>73</v>
      </c>
      <c r="B67" s="2"/>
      <c r="C67" s="86" t="s">
        <v>61</v>
      </c>
      <c r="D67" s="3"/>
      <c r="E67" s="3"/>
      <c r="F67" s="3"/>
      <c r="G67" s="98"/>
      <c r="K67" s="3"/>
      <c r="L67" s="3"/>
      <c r="M67" s="3"/>
      <c r="N67" s="3"/>
      <c r="O67" s="38" t="s">
        <v>22</v>
      </c>
      <c r="P67" s="39"/>
      <c r="Q67" s="34"/>
      <c r="R67" s="34"/>
      <c r="S67" s="34"/>
      <c r="T67" s="34"/>
      <c r="U67" s="34"/>
      <c r="V67" s="34"/>
      <c r="W67" s="34"/>
      <c r="X67" s="34"/>
      <c r="Y67" s="34"/>
      <c r="Z67" s="34"/>
      <c r="AA67" s="34"/>
      <c r="AB67" s="34"/>
      <c r="AC67" s="37">
        <f t="shared" si="18"/>
        <v>0</v>
      </c>
    </row>
    <row r="68" spans="1:29" x14ac:dyDescent="0.2">
      <c r="A68" s="3" t="s">
        <v>65</v>
      </c>
      <c r="B68" s="2"/>
      <c r="C68" s="86" t="s">
        <v>59</v>
      </c>
      <c r="D68" s="3"/>
      <c r="E68" s="3"/>
      <c r="F68" s="3"/>
      <c r="G68" s="98"/>
      <c r="K68" s="3"/>
      <c r="L68" s="3"/>
      <c r="M68" s="3"/>
      <c r="N68" s="3"/>
      <c r="O68" s="38" t="s">
        <v>17</v>
      </c>
      <c r="P68" s="39"/>
      <c r="Q68" s="34"/>
      <c r="R68" s="34"/>
      <c r="S68" s="34"/>
      <c r="T68" s="34"/>
      <c r="U68" s="34"/>
      <c r="V68" s="34"/>
      <c r="W68" s="34"/>
      <c r="X68" s="34"/>
      <c r="Y68" s="34"/>
      <c r="Z68" s="34"/>
      <c r="AA68" s="34"/>
      <c r="AB68" s="34"/>
      <c r="AC68" s="37">
        <f t="shared" si="18"/>
        <v>0</v>
      </c>
    </row>
    <row r="69" spans="1:29" x14ac:dyDescent="0.2">
      <c r="A69" s="3" t="s">
        <v>23</v>
      </c>
      <c r="B69" s="2"/>
      <c r="C69" s="86" t="s">
        <v>71</v>
      </c>
      <c r="D69" s="2"/>
      <c r="E69" s="3"/>
      <c r="F69" s="3"/>
      <c r="G69" s="98"/>
      <c r="K69" s="3"/>
      <c r="L69" s="3"/>
      <c r="M69" s="3"/>
      <c r="N69" s="3"/>
      <c r="O69" s="38" t="s">
        <v>18</v>
      </c>
      <c r="P69" s="39"/>
      <c r="Q69" s="34"/>
      <c r="R69" s="34"/>
      <c r="S69" s="34"/>
      <c r="T69" s="34"/>
      <c r="U69" s="34"/>
      <c r="V69" s="34"/>
      <c r="W69" s="34"/>
      <c r="X69" s="34"/>
      <c r="Y69" s="34"/>
      <c r="Z69" s="34"/>
      <c r="AA69" s="34"/>
      <c r="AB69" s="34"/>
      <c r="AC69" s="37">
        <f t="shared" si="18"/>
        <v>0</v>
      </c>
    </row>
    <row r="70" spans="1:29" x14ac:dyDescent="0.2">
      <c r="A70" s="3"/>
      <c r="B70" s="2"/>
      <c r="C70" s="2"/>
      <c r="D70" s="3"/>
      <c r="E70" s="3"/>
      <c r="F70" s="3"/>
      <c r="G70" s="98"/>
      <c r="K70" s="3"/>
      <c r="L70" s="3"/>
      <c r="M70" s="3"/>
      <c r="N70" s="3"/>
      <c r="O70" s="38" t="s">
        <v>19</v>
      </c>
      <c r="P70" s="39"/>
      <c r="Q70" s="34"/>
      <c r="R70" s="34"/>
      <c r="S70" s="34"/>
      <c r="T70" s="34"/>
      <c r="U70" s="34"/>
      <c r="V70" s="34"/>
      <c r="W70" s="34"/>
      <c r="X70" s="34"/>
      <c r="Y70" s="34"/>
      <c r="Z70" s="34"/>
      <c r="AA70" s="34"/>
      <c r="AB70" s="34"/>
      <c r="AC70" s="37">
        <f t="shared" si="18"/>
        <v>0</v>
      </c>
    </row>
    <row r="71" spans="1:29" x14ac:dyDescent="0.2">
      <c r="A71" s="92" t="s">
        <v>79</v>
      </c>
      <c r="B71" s="2"/>
      <c r="C71" s="2"/>
      <c r="D71" s="3"/>
      <c r="E71" s="3"/>
      <c r="F71" s="3"/>
      <c r="G71" s="98"/>
      <c r="K71" s="3"/>
      <c r="L71" s="3"/>
      <c r="M71" s="3"/>
      <c r="N71" s="3"/>
      <c r="O71" s="38" t="s">
        <v>20</v>
      </c>
      <c r="P71" s="39"/>
      <c r="Q71" s="34"/>
      <c r="R71" s="34"/>
      <c r="S71" s="34"/>
      <c r="T71" s="34"/>
      <c r="U71" s="34"/>
      <c r="V71" s="34"/>
      <c r="W71" s="34"/>
      <c r="X71" s="34"/>
      <c r="Y71" s="34"/>
      <c r="Z71" s="34"/>
      <c r="AA71" s="34"/>
      <c r="AB71" s="34"/>
      <c r="AC71" s="37">
        <f t="shared" si="18"/>
        <v>0</v>
      </c>
    </row>
    <row r="72" spans="1:29" x14ac:dyDescent="0.2">
      <c r="A72" s="144" t="s">
        <v>15</v>
      </c>
      <c r="B72" s="145"/>
      <c r="C72" s="133">
        <v>20000</v>
      </c>
      <c r="D72" s="3"/>
      <c r="E72" s="3"/>
      <c r="F72" s="3"/>
      <c r="G72" s="3"/>
      <c r="K72" s="3"/>
      <c r="L72" s="3"/>
      <c r="M72" s="3"/>
      <c r="N72" s="3"/>
      <c r="O72" s="38" t="s">
        <v>21</v>
      </c>
      <c r="P72" s="39"/>
      <c r="Q72" s="34"/>
      <c r="R72" s="34"/>
      <c r="S72" s="34"/>
      <c r="T72" s="34"/>
      <c r="U72" s="34"/>
      <c r="V72" s="34"/>
      <c r="W72" s="34"/>
      <c r="X72" s="34"/>
      <c r="Y72" s="34"/>
      <c r="Z72" s="34"/>
      <c r="AA72" s="34"/>
      <c r="AB72" s="34"/>
      <c r="AC72" s="37">
        <f t="shared" si="18"/>
        <v>0</v>
      </c>
    </row>
    <row r="73" spans="1:29" x14ac:dyDescent="0.2">
      <c r="A73" s="144" t="s">
        <v>80</v>
      </c>
      <c r="B73" s="145"/>
      <c r="C73" s="133">
        <v>10000</v>
      </c>
      <c r="D73" s="3"/>
      <c r="E73" s="3"/>
      <c r="F73" s="3"/>
      <c r="G73" s="3"/>
      <c r="K73" s="3"/>
      <c r="L73" s="3"/>
      <c r="M73" s="3"/>
      <c r="N73" s="3"/>
      <c r="O73" s="45" t="s">
        <v>24</v>
      </c>
      <c r="P73" s="46"/>
      <c r="Q73" s="50">
        <f t="shared" ref="Q73:AB73" si="19">SUM(Q65:Q72)</f>
        <v>0</v>
      </c>
      <c r="R73" s="50">
        <f t="shared" si="19"/>
        <v>0</v>
      </c>
      <c r="S73" s="50">
        <f t="shared" si="19"/>
        <v>0</v>
      </c>
      <c r="T73" s="50">
        <f t="shared" si="19"/>
        <v>0</v>
      </c>
      <c r="U73" s="48">
        <f t="shared" si="19"/>
        <v>0</v>
      </c>
      <c r="V73" s="50">
        <f t="shared" si="19"/>
        <v>0</v>
      </c>
      <c r="W73" s="50">
        <f t="shared" si="19"/>
        <v>0</v>
      </c>
      <c r="X73" s="50">
        <f t="shared" si="19"/>
        <v>0</v>
      </c>
      <c r="Y73" s="50">
        <f t="shared" si="19"/>
        <v>0</v>
      </c>
      <c r="Z73" s="50">
        <f t="shared" si="19"/>
        <v>0</v>
      </c>
      <c r="AA73" s="50">
        <f t="shared" si="19"/>
        <v>0</v>
      </c>
      <c r="AB73" s="50">
        <f t="shared" si="19"/>
        <v>0</v>
      </c>
      <c r="AC73" s="51">
        <f t="shared" si="18"/>
        <v>0</v>
      </c>
    </row>
    <row r="74" spans="1:29" ht="13.5" thickBot="1" x14ac:dyDescent="0.25">
      <c r="A74" s="144" t="s">
        <v>22</v>
      </c>
      <c r="B74" s="145"/>
      <c r="C74" s="133">
        <v>35000</v>
      </c>
      <c r="D74" s="3"/>
      <c r="E74" s="3"/>
      <c r="F74" s="3"/>
      <c r="G74" s="3"/>
      <c r="K74" s="3"/>
      <c r="L74" s="3"/>
      <c r="M74" s="3"/>
      <c r="N74" s="3"/>
      <c r="O74" s="52" t="s">
        <v>26</v>
      </c>
      <c r="P74" s="56">
        <f>C63</f>
        <v>0.48</v>
      </c>
      <c r="Q74" s="82">
        <f>SUM(Q65:Q66,Q68,Q69,Q70)*$P$35</f>
        <v>0</v>
      </c>
      <c r="R74" s="82">
        <f t="shared" ref="R74:AB74" si="20">SUM(R65:R66,R68,R69,R70)*$P$35</f>
        <v>0</v>
      </c>
      <c r="S74" s="82">
        <f t="shared" si="20"/>
        <v>0</v>
      </c>
      <c r="T74" s="82">
        <f t="shared" si="20"/>
        <v>0</v>
      </c>
      <c r="U74" s="82">
        <f t="shared" si="20"/>
        <v>0</v>
      </c>
      <c r="V74" s="82">
        <f t="shared" si="20"/>
        <v>0</v>
      </c>
      <c r="W74" s="82">
        <f t="shared" si="20"/>
        <v>0</v>
      </c>
      <c r="X74" s="82">
        <f t="shared" si="20"/>
        <v>0</v>
      </c>
      <c r="Y74" s="82">
        <f t="shared" si="20"/>
        <v>0</v>
      </c>
      <c r="Z74" s="82">
        <f t="shared" si="20"/>
        <v>0</v>
      </c>
      <c r="AA74" s="82">
        <f t="shared" si="20"/>
        <v>0</v>
      </c>
      <c r="AB74" s="82">
        <f t="shared" si="20"/>
        <v>0</v>
      </c>
      <c r="AC74" s="57">
        <f t="shared" si="18"/>
        <v>0</v>
      </c>
    </row>
    <row r="75" spans="1:29" ht="13.5" thickTop="1" x14ac:dyDescent="0.2">
      <c r="A75" s="144" t="s">
        <v>17</v>
      </c>
      <c r="B75" s="145"/>
      <c r="C75" s="133">
        <v>2000</v>
      </c>
      <c r="D75" s="3"/>
      <c r="E75" s="3"/>
      <c r="F75" s="3"/>
      <c r="G75" s="3"/>
      <c r="K75" s="3"/>
      <c r="L75" s="3"/>
      <c r="M75" s="3"/>
      <c r="N75" s="3"/>
      <c r="O75" s="45" t="s">
        <v>27</v>
      </c>
      <c r="P75" s="46"/>
      <c r="Q75" s="50">
        <f t="shared" ref="Q75:T75" si="21">SUM(Q73:Q74)</f>
        <v>0</v>
      </c>
      <c r="R75" s="50">
        <f t="shared" si="21"/>
        <v>0</v>
      </c>
      <c r="S75" s="50">
        <f t="shared" si="21"/>
        <v>0</v>
      </c>
      <c r="T75" s="50">
        <f t="shared" si="21"/>
        <v>0</v>
      </c>
      <c r="U75" s="58">
        <f>U73+U74</f>
        <v>0</v>
      </c>
      <c r="V75" s="50">
        <f t="shared" ref="V75:AB75" si="22">SUM(V73:V74)</f>
        <v>0</v>
      </c>
      <c r="W75" s="50">
        <f t="shared" si="22"/>
        <v>0</v>
      </c>
      <c r="X75" s="50">
        <f t="shared" si="22"/>
        <v>0</v>
      </c>
      <c r="Y75" s="50">
        <f t="shared" si="22"/>
        <v>0</v>
      </c>
      <c r="Z75" s="50">
        <f t="shared" si="22"/>
        <v>0</v>
      </c>
      <c r="AA75" s="50">
        <f t="shared" si="22"/>
        <v>0</v>
      </c>
      <c r="AB75" s="50">
        <f t="shared" si="22"/>
        <v>0</v>
      </c>
      <c r="AC75" s="51">
        <f t="shared" si="18"/>
        <v>0</v>
      </c>
    </row>
    <row r="76" spans="1:29" x14ac:dyDescent="0.2">
      <c r="A76" s="144" t="s">
        <v>18</v>
      </c>
      <c r="B76" s="145"/>
      <c r="C76" s="133">
        <v>4500</v>
      </c>
      <c r="D76" s="3"/>
      <c r="E76" s="3"/>
      <c r="F76" s="3"/>
      <c r="G76" s="3"/>
      <c r="K76" s="3"/>
      <c r="L76" s="3"/>
      <c r="M76" s="3"/>
      <c r="N76" s="99"/>
      <c r="O76" s="99"/>
    </row>
    <row r="77" spans="1:29" x14ac:dyDescent="0.2">
      <c r="A77" s="144" t="s">
        <v>19</v>
      </c>
      <c r="B77" s="145"/>
      <c r="C77" s="133">
        <v>4611</v>
      </c>
      <c r="D77" s="3"/>
      <c r="E77" s="3"/>
      <c r="F77" s="3"/>
      <c r="G77" s="3"/>
      <c r="K77" s="3"/>
      <c r="L77" s="3"/>
      <c r="M77" s="3"/>
      <c r="N77" s="3"/>
    </row>
    <row r="78" spans="1:29" x14ac:dyDescent="0.2">
      <c r="A78" s="144" t="s">
        <v>20</v>
      </c>
      <c r="B78" s="145"/>
      <c r="C78" s="133">
        <v>5588</v>
      </c>
      <c r="D78" s="3"/>
      <c r="E78" s="3"/>
      <c r="F78" s="3"/>
      <c r="G78" s="3"/>
      <c r="K78" s="3"/>
      <c r="L78" s="3"/>
      <c r="M78" s="3"/>
      <c r="N78" s="3"/>
    </row>
    <row r="79" spans="1:29" ht="13.5" thickBot="1" x14ac:dyDescent="0.25">
      <c r="A79" s="144" t="s">
        <v>21</v>
      </c>
      <c r="B79" s="145"/>
      <c r="C79" s="133">
        <v>10000</v>
      </c>
      <c r="D79" s="3"/>
      <c r="E79" s="3"/>
      <c r="F79" s="3"/>
      <c r="G79" s="3"/>
      <c r="K79" s="3"/>
      <c r="L79" s="3"/>
      <c r="M79" s="3"/>
      <c r="N79" s="3"/>
    </row>
    <row r="80" spans="1:29" ht="15" x14ac:dyDescent="0.25">
      <c r="A80" s="144" t="s">
        <v>81</v>
      </c>
      <c r="B80" s="145"/>
      <c r="C80" s="133">
        <v>35000</v>
      </c>
      <c r="D80" s="3"/>
      <c r="E80" s="3"/>
      <c r="F80" s="3"/>
      <c r="G80" s="3"/>
      <c r="K80" s="3"/>
      <c r="L80" s="3"/>
      <c r="M80" s="3"/>
      <c r="N80" s="3"/>
      <c r="O80" s="7" t="s">
        <v>1</v>
      </c>
      <c r="P80" s="8"/>
      <c r="Q80" s="3"/>
      <c r="R80" s="3"/>
      <c r="S80" s="3"/>
      <c r="T80" s="3"/>
      <c r="U80" s="3"/>
      <c r="V80" s="3"/>
      <c r="W80" s="3"/>
      <c r="X80" s="3"/>
      <c r="Y80" s="3"/>
      <c r="Z80" s="3"/>
      <c r="AA80" s="3"/>
      <c r="AB80" s="3"/>
      <c r="AC80" s="3"/>
    </row>
    <row r="81" spans="1:29" ht="15.75" thickBot="1" x14ac:dyDescent="0.3">
      <c r="A81" s="146" t="s">
        <v>82</v>
      </c>
      <c r="B81" s="147"/>
      <c r="C81" s="134">
        <f>SUM(C72:C80)</f>
        <v>126699</v>
      </c>
      <c r="D81" s="3"/>
      <c r="E81" s="3"/>
      <c r="F81" s="3"/>
      <c r="G81" s="3"/>
      <c r="K81" s="3"/>
      <c r="L81" s="3"/>
      <c r="M81" s="3"/>
      <c r="N81" s="3"/>
      <c r="O81" s="12" t="s">
        <v>3</v>
      </c>
      <c r="P81" s="13"/>
      <c r="Q81" s="3" t="s">
        <v>63</v>
      </c>
      <c r="R81" s="3"/>
      <c r="S81" s="3" t="s">
        <v>2</v>
      </c>
      <c r="T81" s="3"/>
      <c r="U81" s="3"/>
      <c r="V81" s="3"/>
      <c r="W81" s="3"/>
      <c r="X81" s="3"/>
      <c r="Y81" s="3"/>
      <c r="Z81" s="3"/>
      <c r="AA81" s="3"/>
      <c r="AB81" s="3"/>
      <c r="AC81" s="3"/>
    </row>
    <row r="82" spans="1:29" x14ac:dyDescent="0.2">
      <c r="A82" s="3"/>
      <c r="B82" s="2"/>
      <c r="C82" s="2"/>
      <c r="D82" s="3"/>
      <c r="E82" s="3"/>
      <c r="F82" s="3"/>
      <c r="G82" s="3"/>
      <c r="K82" s="3"/>
      <c r="L82" s="3"/>
      <c r="M82" s="3"/>
      <c r="N82" s="3"/>
      <c r="O82" s="14"/>
      <c r="P82" s="15"/>
      <c r="Q82" s="15"/>
      <c r="R82" s="15"/>
      <c r="S82" s="15"/>
      <c r="T82" s="15"/>
      <c r="U82" s="15"/>
      <c r="V82" s="15"/>
      <c r="W82" s="15"/>
      <c r="X82" s="15"/>
      <c r="Y82" s="15"/>
      <c r="Z82" s="15"/>
      <c r="AA82" s="22"/>
      <c r="AB82" s="15"/>
      <c r="AC82" s="17" t="s">
        <v>8</v>
      </c>
    </row>
    <row r="83" spans="1:29" x14ac:dyDescent="0.2">
      <c r="A83" s="3"/>
      <c r="B83" s="2"/>
      <c r="C83" s="2"/>
      <c r="D83" s="3"/>
      <c r="E83" s="3"/>
      <c r="F83" s="3"/>
      <c r="G83" s="3"/>
      <c r="K83" s="3"/>
      <c r="L83" s="3"/>
      <c r="M83" s="3"/>
      <c r="N83" s="3"/>
      <c r="O83" s="23" t="s">
        <v>9</v>
      </c>
      <c r="P83" s="24"/>
      <c r="Q83" s="25" t="s">
        <v>44</v>
      </c>
      <c r="R83" s="25" t="s">
        <v>45</v>
      </c>
      <c r="S83" s="25" t="s">
        <v>46</v>
      </c>
      <c r="T83" s="25" t="s">
        <v>47</v>
      </c>
      <c r="U83" s="25" t="s">
        <v>48</v>
      </c>
      <c r="V83" s="25" t="s">
        <v>49</v>
      </c>
      <c r="W83" s="25" t="s">
        <v>50</v>
      </c>
      <c r="X83" s="25" t="s">
        <v>51</v>
      </c>
      <c r="Y83" s="25" t="s">
        <v>13</v>
      </c>
      <c r="Z83" s="25" t="s">
        <v>52</v>
      </c>
      <c r="AA83" s="25" t="s">
        <v>53</v>
      </c>
      <c r="AB83" s="25" t="s">
        <v>54</v>
      </c>
      <c r="AC83" s="25" t="s">
        <v>14</v>
      </c>
    </row>
    <row r="84" spans="1:29" x14ac:dyDescent="0.2">
      <c r="A84" s="3"/>
      <c r="B84" s="2"/>
      <c r="C84" s="2"/>
      <c r="D84" s="3"/>
      <c r="E84" s="3"/>
      <c r="F84" s="3"/>
      <c r="G84" s="3"/>
      <c r="K84" s="3"/>
      <c r="L84" s="3"/>
      <c r="M84" s="3"/>
      <c r="N84" s="3"/>
      <c r="O84" s="31" t="s">
        <v>15</v>
      </c>
      <c r="P84" s="32"/>
      <c r="Q84" s="34"/>
      <c r="R84" s="34"/>
      <c r="S84" s="34"/>
      <c r="T84" s="34"/>
      <c r="U84" s="34"/>
      <c r="V84" s="34"/>
      <c r="W84" s="34"/>
      <c r="X84" s="34"/>
      <c r="Y84" s="34"/>
      <c r="Z84" s="34"/>
      <c r="AA84" s="34"/>
      <c r="AB84" s="34"/>
      <c r="AC84" s="37">
        <f t="shared" ref="AC84:AC94" si="23">SUM(Q84:AB84)</f>
        <v>0</v>
      </c>
    </row>
    <row r="85" spans="1:29" x14ac:dyDescent="0.2">
      <c r="A85" s="3"/>
      <c r="B85" s="2"/>
      <c r="C85" s="2"/>
      <c r="D85" s="3"/>
      <c r="E85" s="3"/>
      <c r="F85" s="3"/>
      <c r="G85" s="3"/>
      <c r="K85" s="3"/>
      <c r="L85" s="3"/>
      <c r="M85" s="3"/>
      <c r="N85" s="3"/>
      <c r="O85" s="38" t="s">
        <v>16</v>
      </c>
      <c r="P85" s="39"/>
      <c r="Q85" s="34"/>
      <c r="R85" s="34"/>
      <c r="S85" s="34"/>
      <c r="T85" s="34"/>
      <c r="U85" s="34"/>
      <c r="V85" s="34"/>
      <c r="W85" s="34"/>
      <c r="X85" s="34"/>
      <c r="Y85" s="34"/>
      <c r="Z85" s="34"/>
      <c r="AA85" s="34"/>
      <c r="AB85" s="34"/>
      <c r="AC85" s="37">
        <f t="shared" si="23"/>
        <v>0</v>
      </c>
    </row>
    <row r="86" spans="1:29" x14ac:dyDescent="0.2">
      <c r="A86" s="3"/>
      <c r="B86" s="2"/>
      <c r="C86" s="2"/>
      <c r="D86" s="3"/>
      <c r="E86" s="3"/>
      <c r="F86" s="3"/>
      <c r="G86" s="3"/>
      <c r="K86" s="3"/>
      <c r="L86" s="3"/>
      <c r="M86" s="3"/>
      <c r="N86" s="3"/>
      <c r="O86" s="38" t="s">
        <v>22</v>
      </c>
      <c r="P86" s="39"/>
      <c r="Q86" s="34"/>
      <c r="R86" s="34"/>
      <c r="S86" s="34"/>
      <c r="T86" s="34"/>
      <c r="U86" s="34"/>
      <c r="V86" s="34"/>
      <c r="W86" s="34"/>
      <c r="X86" s="34"/>
      <c r="Y86" s="34"/>
      <c r="Z86" s="34"/>
      <c r="AA86" s="34"/>
      <c r="AB86" s="34"/>
      <c r="AC86" s="37">
        <f t="shared" si="23"/>
        <v>0</v>
      </c>
    </row>
    <row r="87" spans="1:29" x14ac:dyDescent="0.2">
      <c r="A87" s="3"/>
      <c r="B87" s="2"/>
      <c r="C87" s="2"/>
      <c r="D87" s="3"/>
      <c r="E87" s="3"/>
      <c r="F87" s="3"/>
      <c r="G87" s="3"/>
      <c r="K87" s="3"/>
      <c r="L87" s="3"/>
      <c r="M87" s="3"/>
      <c r="N87" s="3"/>
      <c r="O87" s="38" t="s">
        <v>17</v>
      </c>
      <c r="P87" s="39"/>
      <c r="Q87" s="34"/>
      <c r="R87" s="34"/>
      <c r="S87" s="34"/>
      <c r="T87" s="34"/>
      <c r="U87" s="34"/>
      <c r="V87" s="34"/>
      <c r="W87" s="34"/>
      <c r="X87" s="34"/>
      <c r="Y87" s="34"/>
      <c r="Z87" s="34"/>
      <c r="AA87" s="34"/>
      <c r="AB87" s="34"/>
      <c r="AC87" s="37">
        <f t="shared" si="23"/>
        <v>0</v>
      </c>
    </row>
    <row r="88" spans="1:29" x14ac:dyDescent="0.2">
      <c r="A88" s="3"/>
      <c r="B88" s="2"/>
      <c r="C88" s="2"/>
      <c r="D88" s="3"/>
      <c r="E88" s="3"/>
      <c r="F88" s="3"/>
      <c r="G88" s="3"/>
      <c r="K88" s="3"/>
      <c r="L88" s="3"/>
      <c r="M88" s="3"/>
      <c r="N88" s="3"/>
      <c r="O88" s="38" t="s">
        <v>18</v>
      </c>
      <c r="P88" s="39"/>
      <c r="Q88" s="34"/>
      <c r="R88" s="34"/>
      <c r="S88" s="34"/>
      <c r="T88" s="34"/>
      <c r="U88" s="34"/>
      <c r="V88" s="34"/>
      <c r="W88" s="34"/>
      <c r="X88" s="34"/>
      <c r="Y88" s="34"/>
      <c r="Z88" s="34"/>
      <c r="AA88" s="34"/>
      <c r="AB88" s="34"/>
      <c r="AC88" s="37">
        <f t="shared" si="23"/>
        <v>0</v>
      </c>
    </row>
    <row r="89" spans="1:29" x14ac:dyDescent="0.2">
      <c r="A89" s="3"/>
      <c r="B89" s="2"/>
      <c r="C89" s="2"/>
      <c r="D89" s="3"/>
      <c r="E89" s="3"/>
      <c r="F89" s="3"/>
      <c r="G89" s="3"/>
      <c r="K89" s="3"/>
      <c r="L89" s="3"/>
      <c r="M89" s="3"/>
      <c r="N89" s="3"/>
      <c r="O89" s="38" t="s">
        <v>19</v>
      </c>
      <c r="P89" s="39"/>
      <c r="Q89" s="34"/>
      <c r="R89" s="34"/>
      <c r="S89" s="34"/>
      <c r="T89" s="34"/>
      <c r="U89" s="34"/>
      <c r="V89" s="34"/>
      <c r="W89" s="34"/>
      <c r="X89" s="34"/>
      <c r="Y89" s="34"/>
      <c r="Z89" s="34"/>
      <c r="AA89" s="34"/>
      <c r="AB89" s="34"/>
      <c r="AC89" s="37">
        <f t="shared" si="23"/>
        <v>0</v>
      </c>
    </row>
    <row r="90" spans="1:29" x14ac:dyDescent="0.2">
      <c r="A90" s="3"/>
      <c r="B90" s="2"/>
      <c r="C90" s="2"/>
      <c r="D90" s="3"/>
      <c r="E90" s="3"/>
      <c r="F90" s="3"/>
      <c r="G90" s="3"/>
      <c r="K90" s="3"/>
      <c r="L90" s="3"/>
      <c r="M90" s="3"/>
      <c r="N90" s="3"/>
      <c r="O90" s="38" t="s">
        <v>20</v>
      </c>
      <c r="P90" s="39"/>
      <c r="Q90" s="34"/>
      <c r="R90" s="34"/>
      <c r="S90" s="34"/>
      <c r="T90" s="34"/>
      <c r="U90" s="34"/>
      <c r="V90" s="34"/>
      <c r="W90" s="34"/>
      <c r="X90" s="34"/>
      <c r="Y90" s="34"/>
      <c r="Z90" s="34"/>
      <c r="AA90" s="34"/>
      <c r="AB90" s="34"/>
      <c r="AC90" s="37">
        <f t="shared" si="23"/>
        <v>0</v>
      </c>
    </row>
    <row r="91" spans="1:29" x14ac:dyDescent="0.2">
      <c r="A91" s="3"/>
      <c r="B91" s="2"/>
      <c r="C91" s="2"/>
      <c r="D91" s="3"/>
      <c r="E91" s="3"/>
      <c r="F91" s="3"/>
      <c r="G91" s="3"/>
      <c r="K91" s="3"/>
      <c r="L91" s="3"/>
      <c r="M91" s="3"/>
      <c r="N91" s="3"/>
      <c r="O91" s="38" t="s">
        <v>21</v>
      </c>
      <c r="P91" s="39"/>
      <c r="Q91" s="34"/>
      <c r="R91" s="34"/>
      <c r="S91" s="34"/>
      <c r="T91" s="34"/>
      <c r="U91" s="34"/>
      <c r="V91" s="34"/>
      <c r="W91" s="34"/>
      <c r="X91" s="34"/>
      <c r="Y91" s="34"/>
      <c r="Z91" s="34"/>
      <c r="AA91" s="34"/>
      <c r="AB91" s="34"/>
      <c r="AC91" s="37">
        <f t="shared" si="23"/>
        <v>0</v>
      </c>
    </row>
    <row r="92" spans="1:29" x14ac:dyDescent="0.2">
      <c r="A92" s="3"/>
      <c r="B92" s="2"/>
      <c r="C92" s="2"/>
      <c r="D92" s="3"/>
      <c r="E92" s="3"/>
      <c r="F92" s="3"/>
      <c r="G92" s="3"/>
      <c r="K92" s="3"/>
      <c r="L92" s="3"/>
      <c r="M92" s="3"/>
      <c r="N92" s="3"/>
      <c r="O92" s="45" t="s">
        <v>24</v>
      </c>
      <c r="P92" s="46"/>
      <c r="Q92" s="50">
        <f t="shared" ref="Q92:AB92" si="24">SUM(Q84:Q91)</f>
        <v>0</v>
      </c>
      <c r="R92" s="50">
        <f t="shared" si="24"/>
        <v>0</v>
      </c>
      <c r="S92" s="50">
        <f t="shared" si="24"/>
        <v>0</v>
      </c>
      <c r="T92" s="50">
        <f t="shared" si="24"/>
        <v>0</v>
      </c>
      <c r="U92" s="48">
        <f t="shared" si="24"/>
        <v>0</v>
      </c>
      <c r="V92" s="50">
        <f t="shared" si="24"/>
        <v>0</v>
      </c>
      <c r="W92" s="50">
        <f t="shared" si="24"/>
        <v>0</v>
      </c>
      <c r="X92" s="50">
        <f t="shared" si="24"/>
        <v>0</v>
      </c>
      <c r="Y92" s="50">
        <f t="shared" si="24"/>
        <v>0</v>
      </c>
      <c r="Z92" s="50">
        <f t="shared" si="24"/>
        <v>0</v>
      </c>
      <c r="AA92" s="50">
        <f t="shared" si="24"/>
        <v>0</v>
      </c>
      <c r="AB92" s="50">
        <f t="shared" si="24"/>
        <v>0</v>
      </c>
      <c r="AC92" s="51">
        <f t="shared" si="23"/>
        <v>0</v>
      </c>
    </row>
    <row r="93" spans="1:29" ht="13.5" thickBot="1" x14ac:dyDescent="0.25">
      <c r="A93" s="3"/>
      <c r="B93" s="2"/>
      <c r="C93" s="2"/>
      <c r="D93" s="3"/>
      <c r="E93" s="3"/>
      <c r="F93" s="3"/>
      <c r="G93" s="3"/>
      <c r="K93" s="3"/>
      <c r="L93" s="3"/>
      <c r="M93" s="3"/>
      <c r="N93" s="3"/>
      <c r="O93" s="52" t="s">
        <v>26</v>
      </c>
      <c r="P93" s="56">
        <f>C63</f>
        <v>0.48</v>
      </c>
      <c r="Q93" s="82">
        <f>SUM(Q84:Q85,Q87,Q88,Q89)*$P$35</f>
        <v>0</v>
      </c>
      <c r="R93" s="82">
        <f t="shared" ref="R93:AB93" si="25">SUM(R84:R85,R87,R88,R89)*$P$35</f>
        <v>0</v>
      </c>
      <c r="S93" s="82">
        <f t="shared" si="25"/>
        <v>0</v>
      </c>
      <c r="T93" s="82">
        <f t="shared" si="25"/>
        <v>0</v>
      </c>
      <c r="U93" s="82">
        <f t="shared" si="25"/>
        <v>0</v>
      </c>
      <c r="V93" s="82">
        <f t="shared" si="25"/>
        <v>0</v>
      </c>
      <c r="W93" s="82">
        <f t="shared" si="25"/>
        <v>0</v>
      </c>
      <c r="X93" s="82">
        <f t="shared" si="25"/>
        <v>0</v>
      </c>
      <c r="Y93" s="82">
        <f t="shared" si="25"/>
        <v>0</v>
      </c>
      <c r="Z93" s="82">
        <f t="shared" si="25"/>
        <v>0</v>
      </c>
      <c r="AA93" s="82">
        <f t="shared" si="25"/>
        <v>0</v>
      </c>
      <c r="AB93" s="82">
        <f t="shared" si="25"/>
        <v>0</v>
      </c>
      <c r="AC93" s="57">
        <f t="shared" si="23"/>
        <v>0</v>
      </c>
    </row>
    <row r="94" spans="1:29" ht="13.5" thickTop="1" x14ac:dyDescent="0.2">
      <c r="A94" s="3"/>
      <c r="B94" s="2"/>
      <c r="C94" s="2"/>
      <c r="D94" s="3"/>
      <c r="E94" s="3"/>
      <c r="F94" s="3"/>
      <c r="G94" s="3"/>
      <c r="K94" s="3"/>
      <c r="L94" s="3"/>
      <c r="M94" s="3"/>
      <c r="N94" s="3"/>
      <c r="O94" s="45" t="s">
        <v>27</v>
      </c>
      <c r="P94" s="46"/>
      <c r="Q94" s="50">
        <f t="shared" ref="Q94:T94" si="26">SUM(Q92:Q93)</f>
        <v>0</v>
      </c>
      <c r="R94" s="50">
        <f t="shared" si="26"/>
        <v>0</v>
      </c>
      <c r="S94" s="50">
        <f t="shared" si="26"/>
        <v>0</v>
      </c>
      <c r="T94" s="50">
        <f t="shared" si="26"/>
        <v>0</v>
      </c>
      <c r="U94" s="58">
        <f>U92+U93</f>
        <v>0</v>
      </c>
      <c r="V94" s="50">
        <f t="shared" ref="V94:AB94" si="27">SUM(V92:V93)</f>
        <v>0</v>
      </c>
      <c r="W94" s="50">
        <f t="shared" si="27"/>
        <v>0</v>
      </c>
      <c r="X94" s="50">
        <f t="shared" si="27"/>
        <v>0</v>
      </c>
      <c r="Y94" s="50">
        <f t="shared" si="27"/>
        <v>0</v>
      </c>
      <c r="Z94" s="50">
        <f t="shared" si="27"/>
        <v>0</v>
      </c>
      <c r="AA94" s="50">
        <f t="shared" si="27"/>
        <v>0</v>
      </c>
      <c r="AB94" s="50">
        <f t="shared" si="27"/>
        <v>0</v>
      </c>
      <c r="AC94" s="51">
        <f t="shared" si="23"/>
        <v>0</v>
      </c>
    </row>
    <row r="95" spans="1:29" x14ac:dyDescent="0.2">
      <c r="A95" s="3"/>
      <c r="B95" s="2"/>
      <c r="C95" s="2"/>
      <c r="D95" s="3"/>
      <c r="E95" s="3"/>
      <c r="F95" s="3"/>
      <c r="G95" s="3"/>
      <c r="K95" s="3"/>
      <c r="L95" s="3"/>
      <c r="M95" s="3"/>
      <c r="N95" s="3"/>
    </row>
    <row r="96" spans="1:29" x14ac:dyDescent="0.2">
      <c r="A96" s="3"/>
      <c r="B96" s="2"/>
      <c r="C96" s="2"/>
      <c r="D96" s="3"/>
      <c r="E96" s="3"/>
      <c r="F96" s="3"/>
      <c r="G96" s="3"/>
      <c r="K96" s="3"/>
      <c r="L96" s="3"/>
      <c r="M96" s="3"/>
      <c r="N96" s="3"/>
    </row>
    <row r="97" spans="1:14" x14ac:dyDescent="0.2">
      <c r="A97" s="3"/>
      <c r="B97" s="2"/>
      <c r="C97" s="2"/>
      <c r="D97" s="3"/>
      <c r="E97" s="3"/>
      <c r="F97" s="3"/>
      <c r="G97" s="3"/>
      <c r="K97" s="3"/>
      <c r="L97" s="3"/>
      <c r="M97" s="3"/>
      <c r="N97" s="3"/>
    </row>
    <row r="98" spans="1:14" x14ac:dyDescent="0.2">
      <c r="A98" s="3"/>
      <c r="B98" s="2"/>
      <c r="C98" s="2"/>
      <c r="D98" s="3"/>
      <c r="E98" s="3"/>
      <c r="F98" s="3"/>
      <c r="G98" s="3"/>
      <c r="K98" s="3"/>
      <c r="L98" s="3"/>
      <c r="M98" s="3"/>
      <c r="N98" s="3"/>
    </row>
    <row r="99" spans="1:14" x14ac:dyDescent="0.2">
      <c r="A99" s="3"/>
      <c r="B99" s="2"/>
      <c r="C99" s="2"/>
      <c r="D99" s="3"/>
      <c r="E99" s="3"/>
      <c r="F99" s="3"/>
      <c r="G99" s="3"/>
      <c r="K99" s="3"/>
      <c r="L99" s="3"/>
      <c r="M99" s="3"/>
      <c r="N99" s="3"/>
    </row>
    <row r="100" spans="1:14" x14ac:dyDescent="0.2">
      <c r="A100" s="3"/>
      <c r="B100" s="2"/>
      <c r="C100" s="2"/>
      <c r="D100" s="3"/>
      <c r="E100" s="3"/>
      <c r="F100" s="3"/>
      <c r="G100" s="3"/>
      <c r="K100" s="3"/>
      <c r="L100" s="3"/>
      <c r="M100" s="3"/>
      <c r="N100" s="3"/>
    </row>
    <row r="101" spans="1:14" x14ac:dyDescent="0.2">
      <c r="A101" s="3"/>
      <c r="B101" s="2"/>
      <c r="C101" s="2"/>
      <c r="D101" s="3"/>
      <c r="E101" s="3"/>
      <c r="F101" s="3"/>
      <c r="G101" s="3"/>
      <c r="K101" s="3"/>
      <c r="L101" s="3"/>
      <c r="M101" s="3"/>
      <c r="N101" s="3"/>
    </row>
    <row r="102" spans="1:14" x14ac:dyDescent="0.2">
      <c r="A102" s="3"/>
      <c r="B102" s="2"/>
      <c r="C102" s="2"/>
      <c r="D102" s="3"/>
      <c r="E102" s="3"/>
      <c r="F102" s="3"/>
      <c r="G102" s="3"/>
      <c r="K102" s="3"/>
      <c r="L102" s="3"/>
      <c r="M102" s="3"/>
      <c r="N102" s="3"/>
    </row>
    <row r="103" spans="1:14" x14ac:dyDescent="0.2">
      <c r="A103" s="3"/>
      <c r="B103" s="2"/>
      <c r="C103" s="2"/>
      <c r="D103" s="3"/>
      <c r="E103" s="3"/>
      <c r="F103" s="3"/>
      <c r="G103" s="3"/>
      <c r="K103" s="3"/>
      <c r="L103" s="3"/>
      <c r="M103" s="3"/>
      <c r="N103" s="3"/>
    </row>
    <row r="104" spans="1:14" x14ac:dyDescent="0.2">
      <c r="A104" s="3"/>
      <c r="B104" s="2"/>
      <c r="C104" s="2"/>
      <c r="D104" s="3"/>
      <c r="E104" s="3"/>
      <c r="F104" s="3"/>
      <c r="G104" s="3"/>
      <c r="K104" s="3"/>
      <c r="L104" s="3"/>
      <c r="M104" s="3"/>
      <c r="N104" s="3"/>
    </row>
    <row r="105" spans="1:14" x14ac:dyDescent="0.2">
      <c r="A105" s="3"/>
      <c r="B105" s="2"/>
      <c r="C105" s="2"/>
      <c r="D105" s="3"/>
      <c r="E105" s="3"/>
      <c r="F105" s="3"/>
      <c r="G105" s="3"/>
      <c r="K105" s="3"/>
      <c r="L105" s="3"/>
      <c r="M105" s="3"/>
      <c r="N105" s="3"/>
    </row>
    <row r="106" spans="1:14" x14ac:dyDescent="0.2">
      <c r="A106" s="3"/>
      <c r="B106" s="2"/>
      <c r="C106" s="2"/>
      <c r="D106" s="3"/>
      <c r="E106" s="3"/>
      <c r="F106" s="3"/>
      <c r="G106" s="3"/>
      <c r="K106" s="3"/>
      <c r="L106" s="3"/>
      <c r="M106" s="3"/>
      <c r="N106" s="3"/>
    </row>
    <row r="107" spans="1:14" x14ac:dyDescent="0.2">
      <c r="A107" s="3"/>
      <c r="B107" s="2"/>
      <c r="C107" s="2"/>
      <c r="D107" s="3"/>
      <c r="E107" s="3"/>
      <c r="F107" s="3"/>
      <c r="G107" s="3"/>
      <c r="K107" s="3"/>
      <c r="L107" s="3"/>
      <c r="M107" s="3"/>
      <c r="N107" s="3"/>
    </row>
    <row r="108" spans="1:14" x14ac:dyDescent="0.2">
      <c r="A108" s="3"/>
      <c r="B108" s="2"/>
      <c r="C108" s="2"/>
      <c r="D108" s="3"/>
      <c r="E108" s="3"/>
      <c r="F108" s="3"/>
      <c r="G108" s="3"/>
      <c r="K108" s="3"/>
      <c r="L108" s="3"/>
      <c r="M108" s="3"/>
      <c r="N108" s="3"/>
    </row>
    <row r="109" spans="1:14" x14ac:dyDescent="0.2">
      <c r="A109" s="3"/>
      <c r="B109" s="2"/>
      <c r="C109" s="2"/>
      <c r="D109" s="3"/>
      <c r="E109" s="3"/>
      <c r="F109" s="3"/>
      <c r="G109" s="3"/>
      <c r="K109" s="3"/>
      <c r="L109" s="3"/>
      <c r="M109" s="3"/>
      <c r="N109" s="3"/>
    </row>
    <row r="110" spans="1:14" x14ac:dyDescent="0.2">
      <c r="A110" s="3"/>
      <c r="B110" s="2"/>
      <c r="C110" s="2"/>
      <c r="D110" s="3"/>
      <c r="E110" s="3"/>
      <c r="F110" s="3"/>
      <c r="G110" s="3"/>
      <c r="K110" s="3"/>
      <c r="L110" s="3"/>
      <c r="M110" s="3"/>
      <c r="N110" s="3"/>
    </row>
    <row r="111" spans="1:14" x14ac:dyDescent="0.2">
      <c r="A111" s="3"/>
      <c r="B111" s="2"/>
      <c r="C111" s="2"/>
      <c r="D111" s="3"/>
      <c r="E111" s="3"/>
      <c r="F111" s="3"/>
      <c r="G111" s="3"/>
      <c r="K111" s="3"/>
      <c r="L111" s="3"/>
      <c r="M111" s="3"/>
      <c r="N111" s="3"/>
    </row>
    <row r="112" spans="1:14" x14ac:dyDescent="0.2">
      <c r="A112" s="3"/>
      <c r="B112" s="2"/>
      <c r="C112" s="2"/>
      <c r="D112" s="3"/>
      <c r="E112" s="3"/>
      <c r="F112" s="3"/>
      <c r="G112" s="3"/>
      <c r="K112" s="3"/>
      <c r="L112" s="3"/>
      <c r="M112" s="3"/>
      <c r="N112" s="3"/>
    </row>
    <row r="113" spans="1:14" x14ac:dyDescent="0.2">
      <c r="A113" s="3"/>
      <c r="B113" s="2"/>
      <c r="C113" s="2"/>
      <c r="D113" s="3"/>
      <c r="E113" s="3"/>
      <c r="F113" s="3"/>
      <c r="G113" s="3"/>
      <c r="K113" s="3"/>
      <c r="L113" s="3"/>
      <c r="M113" s="3"/>
      <c r="N113" s="3"/>
    </row>
    <row r="114" spans="1:14" x14ac:dyDescent="0.2">
      <c r="A114" s="3"/>
      <c r="B114" s="2"/>
      <c r="C114" s="2"/>
      <c r="D114" s="3"/>
      <c r="E114" s="3"/>
      <c r="F114" s="3"/>
      <c r="G114" s="3"/>
      <c r="K114" s="3"/>
      <c r="L114" s="3"/>
      <c r="M114" s="3"/>
      <c r="N114" s="3"/>
    </row>
    <row r="115" spans="1:14" x14ac:dyDescent="0.2">
      <c r="A115" s="3"/>
      <c r="B115" s="2"/>
      <c r="C115" s="2"/>
      <c r="D115" s="3"/>
      <c r="E115" s="3"/>
      <c r="F115" s="3"/>
      <c r="G115" s="3"/>
      <c r="K115" s="3"/>
      <c r="L115" s="3"/>
      <c r="M115" s="3"/>
      <c r="N115" s="3"/>
    </row>
    <row r="116" spans="1:14" x14ac:dyDescent="0.2">
      <c r="A116" s="3"/>
      <c r="B116" s="2"/>
      <c r="C116" s="2"/>
      <c r="D116" s="3"/>
      <c r="E116" s="3"/>
      <c r="F116" s="3"/>
      <c r="G116" s="3"/>
      <c r="K116" s="3"/>
      <c r="L116" s="3"/>
      <c r="M116" s="3"/>
      <c r="N116" s="3"/>
    </row>
    <row r="117" spans="1:14" x14ac:dyDescent="0.2">
      <c r="A117" s="3"/>
      <c r="B117" s="2"/>
      <c r="C117" s="2"/>
      <c r="D117" s="3"/>
      <c r="E117" s="3"/>
      <c r="F117" s="3"/>
      <c r="G117" s="3"/>
      <c r="K117" s="3"/>
      <c r="L117" s="3"/>
      <c r="M117" s="3"/>
      <c r="N117" s="3"/>
    </row>
    <row r="118" spans="1:14" x14ac:dyDescent="0.2">
      <c r="A118" s="3"/>
      <c r="B118" s="2"/>
      <c r="C118" s="2"/>
      <c r="D118" s="3"/>
      <c r="E118" s="3"/>
      <c r="F118" s="3"/>
      <c r="G118" s="3"/>
      <c r="K118" s="3"/>
      <c r="L118" s="3"/>
      <c r="M118" s="3"/>
      <c r="N118" s="3"/>
    </row>
    <row r="119" spans="1:14" x14ac:dyDescent="0.2">
      <c r="A119" s="3"/>
      <c r="B119" s="2"/>
      <c r="C119" s="2"/>
      <c r="D119" s="3"/>
      <c r="E119" s="3"/>
      <c r="F119" s="3"/>
      <c r="G119" s="3"/>
      <c r="K119" s="3"/>
      <c r="L119" s="3"/>
      <c r="M119" s="3"/>
      <c r="N119" s="3"/>
    </row>
    <row r="120" spans="1:14" x14ac:dyDescent="0.2">
      <c r="A120" s="3"/>
      <c r="B120" s="2"/>
      <c r="C120" s="2"/>
      <c r="D120" s="3"/>
      <c r="E120" s="3"/>
      <c r="F120" s="3"/>
      <c r="G120" s="3"/>
      <c r="K120" s="3"/>
      <c r="L120" s="3"/>
      <c r="M120" s="3"/>
      <c r="N120" s="3"/>
    </row>
    <row r="121" spans="1:14" x14ac:dyDescent="0.2">
      <c r="A121" s="3"/>
      <c r="B121" s="2"/>
      <c r="C121" s="2"/>
      <c r="D121" s="3"/>
      <c r="E121" s="3"/>
      <c r="F121" s="3"/>
      <c r="G121" s="3"/>
      <c r="K121" s="3"/>
      <c r="L121" s="3"/>
      <c r="M121" s="3"/>
      <c r="N121" s="3"/>
    </row>
    <row r="122" spans="1:14" x14ac:dyDescent="0.2">
      <c r="A122" s="3"/>
      <c r="B122" s="2"/>
      <c r="C122" s="2"/>
      <c r="D122" s="3"/>
      <c r="E122" s="3"/>
      <c r="F122" s="3"/>
      <c r="G122" s="3"/>
      <c r="K122" s="3"/>
      <c r="L122" s="3"/>
      <c r="M122" s="3"/>
      <c r="N122" s="3"/>
    </row>
    <row r="123" spans="1:14" x14ac:dyDescent="0.2">
      <c r="A123" s="3"/>
      <c r="B123" s="2"/>
      <c r="C123" s="2"/>
      <c r="D123" s="3"/>
      <c r="E123" s="3"/>
      <c r="F123" s="3"/>
      <c r="G123" s="3"/>
      <c r="K123" s="3"/>
      <c r="L123" s="3"/>
      <c r="M123" s="3"/>
      <c r="N123" s="3"/>
    </row>
    <row r="124" spans="1:14" x14ac:dyDescent="0.2">
      <c r="A124" s="3"/>
      <c r="B124" s="2"/>
      <c r="C124" s="2"/>
      <c r="D124" s="3"/>
      <c r="E124" s="3"/>
      <c r="F124" s="3"/>
      <c r="G124" s="3"/>
      <c r="K124" s="3"/>
      <c r="L124" s="3"/>
      <c r="M124" s="3"/>
      <c r="N124" s="3"/>
    </row>
    <row r="125" spans="1:14" x14ac:dyDescent="0.2">
      <c r="A125" s="3"/>
      <c r="B125" s="2"/>
      <c r="C125" s="2"/>
      <c r="D125" s="3"/>
      <c r="E125" s="3"/>
      <c r="F125" s="3"/>
      <c r="G125" s="3"/>
      <c r="K125" s="3"/>
      <c r="L125" s="3"/>
      <c r="M125" s="3"/>
      <c r="N125" s="3"/>
    </row>
    <row r="126" spans="1:14" x14ac:dyDescent="0.2">
      <c r="A126" s="3"/>
      <c r="B126" s="2"/>
      <c r="C126" s="2"/>
      <c r="D126" s="3"/>
      <c r="E126" s="3"/>
      <c r="F126" s="3"/>
      <c r="G126" s="3"/>
      <c r="K126" s="3"/>
      <c r="L126" s="3"/>
      <c r="M126" s="3"/>
      <c r="N126" s="3"/>
    </row>
    <row r="127" spans="1:14" x14ac:dyDescent="0.2">
      <c r="A127" s="3"/>
      <c r="B127" s="2"/>
      <c r="C127" s="2"/>
      <c r="D127" s="3"/>
      <c r="E127" s="3"/>
      <c r="F127" s="3"/>
      <c r="G127" s="3"/>
      <c r="K127" s="3"/>
      <c r="L127" s="3"/>
      <c r="M127" s="3"/>
      <c r="N127" s="3"/>
    </row>
    <row r="128" spans="1:14" x14ac:dyDescent="0.2">
      <c r="A128" s="3"/>
      <c r="B128" s="2"/>
      <c r="C128" s="2"/>
      <c r="D128" s="3"/>
      <c r="E128" s="3"/>
      <c r="F128" s="3"/>
      <c r="G128" s="3"/>
      <c r="K128" s="3"/>
      <c r="L128" s="3"/>
      <c r="M128" s="3"/>
      <c r="N128" s="3"/>
    </row>
    <row r="129" spans="1:14" x14ac:dyDescent="0.2">
      <c r="A129" s="3"/>
      <c r="B129" s="2"/>
      <c r="C129" s="2"/>
      <c r="D129" s="3"/>
      <c r="E129" s="3"/>
      <c r="F129" s="3"/>
      <c r="G129" s="3"/>
      <c r="K129" s="3"/>
      <c r="L129" s="3"/>
      <c r="M129" s="3"/>
      <c r="N129" s="3"/>
    </row>
    <row r="130" spans="1:14" x14ac:dyDescent="0.2">
      <c r="A130" s="3"/>
      <c r="B130" s="2"/>
      <c r="C130" s="2"/>
      <c r="D130" s="3"/>
      <c r="E130" s="3"/>
      <c r="F130" s="3"/>
      <c r="G130" s="3"/>
      <c r="K130" s="3"/>
      <c r="L130" s="3"/>
      <c r="M130" s="3"/>
      <c r="N130" s="3"/>
    </row>
    <row r="131" spans="1:14" x14ac:dyDescent="0.2">
      <c r="A131" s="3"/>
      <c r="B131" s="2"/>
      <c r="C131" s="2"/>
      <c r="D131" s="3"/>
      <c r="E131" s="3"/>
      <c r="F131" s="3"/>
      <c r="G131" s="3"/>
      <c r="K131" s="3"/>
      <c r="L131" s="3"/>
      <c r="M131" s="3"/>
      <c r="N131" s="3"/>
    </row>
    <row r="132" spans="1:14" x14ac:dyDescent="0.2">
      <c r="A132" s="3"/>
      <c r="B132" s="2"/>
      <c r="C132" s="2"/>
      <c r="D132" s="3"/>
      <c r="E132" s="3"/>
      <c r="F132" s="3"/>
      <c r="G132" s="3"/>
      <c r="K132" s="3"/>
      <c r="L132" s="3"/>
      <c r="M132" s="3"/>
      <c r="N132" s="3"/>
    </row>
    <row r="133" spans="1:14" x14ac:dyDescent="0.2">
      <c r="A133" s="3"/>
      <c r="B133" s="2"/>
      <c r="C133" s="2"/>
      <c r="D133" s="3"/>
      <c r="E133" s="3"/>
      <c r="F133" s="3"/>
      <c r="G133" s="3"/>
      <c r="K133" s="3"/>
      <c r="L133" s="3"/>
      <c r="M133" s="3"/>
      <c r="N133" s="3"/>
    </row>
    <row r="134" spans="1:14" x14ac:dyDescent="0.2">
      <c r="A134" s="3"/>
      <c r="B134" s="2"/>
      <c r="C134" s="2"/>
      <c r="D134" s="3"/>
      <c r="E134" s="3"/>
      <c r="F134" s="3"/>
      <c r="G134" s="3"/>
      <c r="K134" s="3"/>
      <c r="L134" s="3"/>
      <c r="M134" s="3"/>
      <c r="N134" s="3"/>
    </row>
    <row r="135" spans="1:14" x14ac:dyDescent="0.2">
      <c r="A135" s="3"/>
      <c r="B135" s="2"/>
      <c r="C135" s="2"/>
      <c r="D135" s="3"/>
      <c r="E135" s="3"/>
      <c r="F135" s="3"/>
      <c r="G135" s="3"/>
      <c r="K135" s="3"/>
      <c r="L135" s="3"/>
      <c r="M135" s="3"/>
      <c r="N135" s="3"/>
    </row>
    <row r="136" spans="1:14" x14ac:dyDescent="0.2">
      <c r="A136" s="3"/>
      <c r="B136" s="2"/>
      <c r="C136" s="2"/>
      <c r="D136" s="3"/>
      <c r="E136" s="3"/>
      <c r="F136" s="3"/>
      <c r="G136" s="3"/>
      <c r="K136" s="3"/>
      <c r="L136" s="3"/>
      <c r="M136" s="3"/>
      <c r="N136" s="3"/>
    </row>
    <row r="137" spans="1:14" x14ac:dyDescent="0.2">
      <c r="A137" s="3"/>
      <c r="B137" s="2"/>
      <c r="C137" s="2"/>
      <c r="D137" s="3"/>
      <c r="E137" s="3"/>
      <c r="F137" s="3"/>
      <c r="G137" s="3"/>
      <c r="K137" s="3"/>
      <c r="L137" s="3"/>
      <c r="M137" s="3"/>
      <c r="N137" s="3"/>
    </row>
    <row r="138" spans="1:14" x14ac:dyDescent="0.2">
      <c r="A138" s="3"/>
      <c r="B138" s="2"/>
      <c r="C138" s="2"/>
      <c r="D138" s="3"/>
      <c r="E138" s="3"/>
      <c r="F138" s="3"/>
      <c r="G138" s="3"/>
      <c r="K138" s="3"/>
      <c r="L138" s="3"/>
      <c r="M138" s="3"/>
      <c r="N138" s="3"/>
    </row>
    <row r="139" spans="1:14" x14ac:dyDescent="0.2">
      <c r="A139" s="3"/>
      <c r="B139" s="2"/>
      <c r="C139" s="2"/>
      <c r="D139" s="3"/>
      <c r="E139" s="3"/>
      <c r="F139" s="3"/>
      <c r="G139" s="3"/>
      <c r="K139" s="3"/>
      <c r="L139" s="3"/>
      <c r="M139" s="3"/>
      <c r="N139" s="3"/>
    </row>
    <row r="140" spans="1:14" x14ac:dyDescent="0.2">
      <c r="A140" s="3"/>
      <c r="B140" s="2"/>
      <c r="C140" s="2"/>
      <c r="D140" s="3"/>
      <c r="E140" s="3"/>
      <c r="F140" s="3"/>
      <c r="G140" s="3"/>
      <c r="K140" s="3"/>
      <c r="L140" s="3"/>
      <c r="M140" s="3"/>
      <c r="N140" s="3"/>
    </row>
    <row r="141" spans="1:14" x14ac:dyDescent="0.2">
      <c r="A141" s="3"/>
      <c r="B141" s="2"/>
      <c r="C141" s="2"/>
      <c r="D141" s="3"/>
      <c r="E141" s="3"/>
      <c r="F141" s="3"/>
      <c r="G141" s="3"/>
      <c r="K141" s="3"/>
      <c r="L141" s="3"/>
      <c r="M141" s="3"/>
      <c r="N141" s="3"/>
    </row>
    <row r="142" spans="1:14" x14ac:dyDescent="0.2">
      <c r="A142" s="3"/>
      <c r="B142" s="2"/>
      <c r="C142" s="2"/>
      <c r="D142" s="3"/>
      <c r="E142" s="3"/>
      <c r="F142" s="3"/>
      <c r="G142" s="3"/>
      <c r="K142" s="3"/>
      <c r="L142" s="3"/>
      <c r="M142" s="3"/>
      <c r="N142" s="3"/>
    </row>
    <row r="143" spans="1:14" x14ac:dyDescent="0.2">
      <c r="A143" s="3"/>
      <c r="B143" s="2"/>
      <c r="C143" s="2"/>
      <c r="D143" s="3"/>
      <c r="E143" s="3"/>
      <c r="F143" s="3"/>
      <c r="G143" s="3"/>
      <c r="K143" s="3"/>
      <c r="L143" s="3"/>
      <c r="M143" s="3"/>
      <c r="N143" s="3"/>
    </row>
    <row r="144" spans="1:14" x14ac:dyDescent="0.2">
      <c r="A144" s="3"/>
      <c r="B144" s="2"/>
      <c r="C144" s="2"/>
      <c r="D144" s="3"/>
      <c r="E144" s="3"/>
      <c r="F144" s="3"/>
      <c r="G144" s="3"/>
      <c r="K144" s="3"/>
      <c r="L144" s="3"/>
      <c r="M144" s="3"/>
      <c r="N144" s="3"/>
    </row>
    <row r="145" spans="1:14" x14ac:dyDescent="0.2">
      <c r="A145" s="3"/>
      <c r="B145" s="2"/>
      <c r="C145" s="2"/>
      <c r="D145" s="3"/>
      <c r="E145" s="3"/>
      <c r="F145" s="3"/>
      <c r="G145" s="3"/>
      <c r="K145" s="3"/>
      <c r="L145" s="3"/>
      <c r="M145" s="3"/>
      <c r="N145" s="3"/>
    </row>
    <row r="146" spans="1:14" x14ac:dyDescent="0.2">
      <c r="A146" s="3"/>
      <c r="B146" s="2"/>
      <c r="C146" s="2"/>
      <c r="D146" s="3"/>
      <c r="E146" s="3"/>
      <c r="F146" s="3"/>
      <c r="G146" s="3"/>
      <c r="K146" s="3"/>
      <c r="L146" s="3"/>
      <c r="M146" s="3"/>
      <c r="N146" s="3"/>
    </row>
    <row r="147" spans="1:14" x14ac:dyDescent="0.2">
      <c r="A147" s="3"/>
      <c r="B147" s="2"/>
      <c r="C147" s="2"/>
      <c r="D147" s="3"/>
      <c r="E147" s="3"/>
      <c r="F147" s="3"/>
      <c r="G147" s="3"/>
      <c r="K147" s="3"/>
      <c r="L147" s="3"/>
      <c r="M147" s="3"/>
      <c r="N147" s="3"/>
    </row>
    <row r="148" spans="1:14" x14ac:dyDescent="0.2">
      <c r="A148" s="3"/>
      <c r="B148" s="2"/>
      <c r="C148" s="2"/>
      <c r="D148" s="3"/>
      <c r="E148" s="3"/>
      <c r="F148" s="3"/>
      <c r="G148" s="3"/>
      <c r="K148" s="3"/>
      <c r="L148" s="3"/>
      <c r="M148" s="3"/>
      <c r="N148" s="3"/>
    </row>
    <row r="149" spans="1:14" x14ac:dyDescent="0.2">
      <c r="A149" s="3"/>
      <c r="B149" s="2"/>
      <c r="C149" s="2"/>
      <c r="D149" s="3"/>
      <c r="E149" s="3"/>
      <c r="F149" s="3"/>
      <c r="G149" s="3"/>
      <c r="K149" s="3"/>
      <c r="L149" s="3"/>
      <c r="M149" s="3"/>
      <c r="N149" s="3"/>
    </row>
    <row r="150" spans="1:14" x14ac:dyDescent="0.2">
      <c r="A150" s="3"/>
      <c r="B150" s="2"/>
      <c r="C150" s="2"/>
      <c r="D150" s="3"/>
      <c r="E150" s="3"/>
      <c r="F150" s="3"/>
      <c r="G150" s="3"/>
      <c r="K150" s="3"/>
      <c r="L150" s="3"/>
      <c r="M150" s="3"/>
      <c r="N150" s="3"/>
    </row>
    <row r="151" spans="1:14" x14ac:dyDescent="0.2">
      <c r="A151" s="3"/>
      <c r="B151" s="2"/>
      <c r="C151" s="2"/>
      <c r="D151" s="3"/>
      <c r="E151" s="3"/>
      <c r="F151" s="3"/>
      <c r="G151" s="3"/>
      <c r="K151" s="3"/>
      <c r="L151" s="3"/>
      <c r="M151" s="3"/>
      <c r="N151" s="3"/>
    </row>
    <row r="152" spans="1:14" x14ac:dyDescent="0.2">
      <c r="A152" s="3"/>
      <c r="B152" s="2"/>
      <c r="C152" s="2"/>
      <c r="D152" s="3"/>
      <c r="E152" s="3"/>
      <c r="F152" s="3"/>
      <c r="G152" s="3"/>
      <c r="K152" s="3"/>
      <c r="L152" s="3"/>
      <c r="M152" s="3"/>
      <c r="N152" s="3"/>
    </row>
    <row r="153" spans="1:14" x14ac:dyDescent="0.2">
      <c r="A153" s="3"/>
      <c r="B153" s="2"/>
      <c r="C153" s="2"/>
      <c r="D153" s="3"/>
      <c r="E153" s="3"/>
      <c r="F153" s="3"/>
      <c r="G153" s="3"/>
      <c r="K153" s="3"/>
      <c r="L153" s="3"/>
      <c r="M153" s="3"/>
      <c r="N153" s="3"/>
    </row>
    <row r="154" spans="1:14" x14ac:dyDescent="0.2">
      <c r="A154" s="3"/>
      <c r="B154" s="2"/>
      <c r="C154" s="2"/>
      <c r="D154" s="3"/>
      <c r="E154" s="3"/>
      <c r="F154" s="3"/>
      <c r="G154" s="3"/>
      <c r="K154" s="3"/>
      <c r="L154" s="3"/>
      <c r="M154" s="3"/>
      <c r="N154" s="3"/>
    </row>
    <row r="155" spans="1:14" x14ac:dyDescent="0.2">
      <c r="A155" s="3"/>
      <c r="B155" s="2"/>
      <c r="C155" s="2"/>
      <c r="D155" s="3"/>
      <c r="E155" s="3"/>
      <c r="F155" s="3"/>
      <c r="G155" s="3"/>
      <c r="K155" s="3"/>
      <c r="L155" s="3"/>
      <c r="M155" s="3"/>
      <c r="N155" s="3"/>
    </row>
    <row r="156" spans="1:14" x14ac:dyDescent="0.2">
      <c r="A156" s="3"/>
      <c r="B156" s="2"/>
      <c r="C156" s="2"/>
      <c r="D156" s="3"/>
      <c r="E156" s="3"/>
      <c r="F156" s="3"/>
      <c r="G156" s="3"/>
      <c r="K156" s="3"/>
      <c r="L156" s="3"/>
      <c r="M156" s="3"/>
      <c r="N156" s="3"/>
    </row>
    <row r="157" spans="1:14" x14ac:dyDescent="0.2">
      <c r="A157" s="3"/>
      <c r="B157" s="2"/>
      <c r="C157" s="2"/>
      <c r="D157" s="3"/>
      <c r="E157" s="3"/>
      <c r="F157" s="3"/>
      <c r="G157" s="3"/>
      <c r="K157" s="3"/>
      <c r="L157" s="3"/>
      <c r="M157" s="3"/>
      <c r="N157" s="3"/>
    </row>
    <row r="158" spans="1:14" x14ac:dyDescent="0.2">
      <c r="A158" s="3"/>
      <c r="B158" s="2"/>
      <c r="C158" s="2"/>
      <c r="D158" s="3"/>
      <c r="E158" s="3"/>
      <c r="F158" s="3"/>
      <c r="G158" s="3"/>
      <c r="K158" s="3"/>
      <c r="L158" s="3"/>
      <c r="M158" s="3"/>
      <c r="N158" s="3"/>
    </row>
    <row r="159" spans="1:14" x14ac:dyDescent="0.2">
      <c r="A159" s="3"/>
      <c r="B159" s="2"/>
      <c r="C159" s="2"/>
      <c r="D159" s="3"/>
      <c r="E159" s="3"/>
      <c r="F159" s="3"/>
      <c r="G159" s="3"/>
      <c r="K159" s="3"/>
      <c r="L159" s="3"/>
      <c r="M159" s="3"/>
      <c r="N159" s="3"/>
    </row>
    <row r="160" spans="1:14" x14ac:dyDescent="0.2">
      <c r="A160" s="3"/>
      <c r="B160" s="2"/>
      <c r="C160" s="2"/>
      <c r="D160" s="3"/>
      <c r="E160" s="3"/>
      <c r="F160" s="3"/>
      <c r="G160" s="3"/>
      <c r="K160" s="3"/>
      <c r="L160" s="3"/>
      <c r="M160" s="3"/>
      <c r="N160" s="3"/>
    </row>
    <row r="161" spans="1:14" x14ac:dyDescent="0.2">
      <c r="A161" s="3"/>
      <c r="B161" s="2"/>
      <c r="C161" s="2"/>
      <c r="D161" s="3"/>
      <c r="E161" s="3"/>
      <c r="F161" s="3"/>
      <c r="G161" s="3"/>
      <c r="K161" s="3"/>
      <c r="L161" s="3"/>
      <c r="M161" s="3"/>
      <c r="N161" s="3"/>
    </row>
    <row r="162" spans="1:14" x14ac:dyDescent="0.2">
      <c r="A162" s="3"/>
      <c r="B162" s="2"/>
      <c r="C162" s="2"/>
      <c r="D162" s="3"/>
      <c r="E162" s="3"/>
      <c r="F162" s="3"/>
      <c r="G162" s="3"/>
      <c r="K162" s="3"/>
      <c r="L162" s="3"/>
      <c r="M162" s="3"/>
      <c r="N162" s="3"/>
    </row>
    <row r="163" spans="1:14" x14ac:dyDescent="0.2">
      <c r="A163" s="3"/>
      <c r="B163" s="2"/>
      <c r="C163" s="2"/>
      <c r="D163" s="3"/>
      <c r="E163" s="3"/>
      <c r="F163" s="3"/>
      <c r="G163" s="3"/>
      <c r="K163" s="3"/>
      <c r="L163" s="3"/>
      <c r="M163" s="3"/>
      <c r="N163" s="3"/>
    </row>
    <row r="164" spans="1:14" x14ac:dyDescent="0.2">
      <c r="A164" s="3"/>
      <c r="B164" s="2"/>
      <c r="C164" s="2"/>
      <c r="D164" s="3"/>
      <c r="E164" s="3"/>
      <c r="F164" s="3"/>
      <c r="G164" s="3"/>
      <c r="K164" s="3"/>
      <c r="L164" s="3"/>
      <c r="M164" s="3"/>
      <c r="N164" s="3"/>
    </row>
    <row r="165" spans="1:14" x14ac:dyDescent="0.2">
      <c r="A165" s="3"/>
      <c r="B165" s="2"/>
      <c r="C165" s="2"/>
      <c r="D165" s="3"/>
      <c r="E165" s="3"/>
      <c r="F165" s="3"/>
      <c r="G165" s="3"/>
      <c r="K165" s="3"/>
      <c r="L165" s="3"/>
      <c r="M165" s="3"/>
      <c r="N165" s="3"/>
    </row>
    <row r="166" spans="1:14" x14ac:dyDescent="0.2">
      <c r="A166" s="3"/>
      <c r="B166" s="2"/>
      <c r="C166" s="2"/>
      <c r="D166" s="3"/>
      <c r="E166" s="3"/>
      <c r="F166" s="3"/>
      <c r="G166" s="3"/>
      <c r="K166" s="3"/>
      <c r="L166" s="3"/>
      <c r="M166" s="3"/>
      <c r="N166" s="3"/>
    </row>
    <row r="167" spans="1:14" x14ac:dyDescent="0.2">
      <c r="A167" s="3"/>
      <c r="B167" s="2"/>
      <c r="C167" s="2"/>
      <c r="D167" s="3"/>
      <c r="E167" s="3"/>
      <c r="F167" s="3"/>
      <c r="G167" s="3"/>
      <c r="K167" s="3"/>
      <c r="L167" s="3"/>
      <c r="M167" s="3"/>
      <c r="N167" s="3"/>
    </row>
    <row r="168" spans="1:14" x14ac:dyDescent="0.2">
      <c r="A168" s="3"/>
      <c r="B168" s="2"/>
      <c r="C168" s="2"/>
      <c r="D168" s="3"/>
      <c r="E168" s="3"/>
      <c r="F168" s="3"/>
      <c r="G168" s="3"/>
      <c r="K168" s="3"/>
      <c r="L168" s="3"/>
      <c r="M168" s="3"/>
      <c r="N168" s="3"/>
    </row>
    <row r="169" spans="1:14" x14ac:dyDescent="0.2">
      <c r="A169" s="3"/>
      <c r="B169" s="2"/>
      <c r="C169" s="2"/>
      <c r="D169" s="3"/>
      <c r="E169" s="3"/>
      <c r="F169" s="3"/>
      <c r="G169" s="3"/>
      <c r="K169" s="3"/>
      <c r="L169" s="3"/>
      <c r="M169" s="3"/>
      <c r="N169" s="3"/>
    </row>
    <row r="170" spans="1:14" x14ac:dyDescent="0.2">
      <c r="A170" s="3"/>
      <c r="B170" s="2"/>
      <c r="C170" s="2"/>
      <c r="D170" s="3"/>
      <c r="E170" s="3"/>
      <c r="F170" s="3"/>
      <c r="G170" s="3"/>
      <c r="K170" s="3"/>
      <c r="L170" s="3"/>
      <c r="M170" s="3"/>
      <c r="N170" s="3"/>
    </row>
    <row r="171" spans="1:14" x14ac:dyDescent="0.2">
      <c r="A171" s="3"/>
      <c r="B171" s="2"/>
      <c r="C171" s="2"/>
      <c r="D171" s="3"/>
      <c r="E171" s="3"/>
      <c r="F171" s="3"/>
      <c r="G171" s="3"/>
      <c r="K171" s="3"/>
      <c r="L171" s="3"/>
      <c r="M171" s="3"/>
      <c r="N171" s="3"/>
    </row>
    <row r="172" spans="1:14" x14ac:dyDescent="0.2">
      <c r="A172" s="3"/>
      <c r="B172" s="2"/>
      <c r="C172" s="2"/>
      <c r="D172" s="3"/>
      <c r="E172" s="3"/>
      <c r="F172" s="3"/>
      <c r="G172" s="3"/>
      <c r="K172" s="3"/>
      <c r="L172" s="3"/>
      <c r="M172" s="3"/>
      <c r="N172" s="3"/>
    </row>
    <row r="173" spans="1:14" x14ac:dyDescent="0.2">
      <c r="A173" s="3"/>
      <c r="B173" s="2"/>
      <c r="C173" s="2"/>
      <c r="D173" s="3"/>
      <c r="E173" s="3"/>
      <c r="F173" s="3"/>
      <c r="G173" s="3"/>
      <c r="K173" s="3"/>
      <c r="L173" s="3"/>
      <c r="M173" s="3"/>
      <c r="N173" s="3"/>
    </row>
    <row r="174" spans="1:14" x14ac:dyDescent="0.2">
      <c r="A174" s="3"/>
      <c r="B174" s="2"/>
      <c r="C174" s="2"/>
      <c r="D174" s="3"/>
      <c r="E174" s="3"/>
      <c r="F174" s="3"/>
      <c r="G174" s="3"/>
      <c r="K174" s="3"/>
      <c r="L174" s="3"/>
      <c r="M174" s="3"/>
      <c r="N174" s="3"/>
    </row>
    <row r="175" spans="1:14" x14ac:dyDescent="0.2">
      <c r="A175" s="3"/>
      <c r="B175" s="2"/>
      <c r="C175" s="2"/>
      <c r="D175" s="3"/>
      <c r="E175" s="3"/>
      <c r="F175" s="3"/>
      <c r="G175" s="3"/>
      <c r="K175" s="3"/>
      <c r="L175" s="3"/>
      <c r="M175" s="3"/>
      <c r="N175" s="3"/>
    </row>
    <row r="176" spans="1:14" x14ac:dyDescent="0.2">
      <c r="A176" s="3"/>
      <c r="B176" s="2"/>
      <c r="C176" s="2"/>
      <c r="D176" s="3"/>
      <c r="E176" s="3"/>
      <c r="F176" s="3"/>
      <c r="G176" s="3"/>
      <c r="K176" s="3"/>
      <c r="L176" s="3"/>
      <c r="M176" s="3"/>
      <c r="N176" s="3"/>
    </row>
    <row r="177" spans="1:14" x14ac:dyDescent="0.2">
      <c r="A177" s="3"/>
      <c r="B177" s="2"/>
      <c r="C177" s="2"/>
      <c r="D177" s="3"/>
      <c r="E177" s="3"/>
      <c r="F177" s="3"/>
      <c r="G177" s="3"/>
      <c r="K177" s="3"/>
      <c r="L177" s="3"/>
      <c r="M177" s="3"/>
      <c r="N177" s="3"/>
    </row>
    <row r="178" spans="1:14" x14ac:dyDescent="0.2">
      <c r="A178" s="3"/>
      <c r="B178" s="2"/>
      <c r="C178" s="2"/>
      <c r="D178" s="3"/>
      <c r="E178" s="3"/>
      <c r="F178" s="3"/>
      <c r="G178" s="3"/>
      <c r="K178" s="3"/>
      <c r="L178" s="3"/>
      <c r="M178" s="3"/>
      <c r="N178" s="3"/>
    </row>
    <row r="179" spans="1:14" x14ac:dyDescent="0.2">
      <c r="A179" s="3"/>
      <c r="B179" s="2"/>
      <c r="C179" s="2"/>
      <c r="D179" s="3"/>
      <c r="E179" s="3"/>
      <c r="F179" s="3"/>
      <c r="G179" s="3"/>
      <c r="K179" s="3"/>
      <c r="L179" s="3"/>
      <c r="M179" s="3"/>
      <c r="N179" s="3"/>
    </row>
    <row r="180" spans="1:14" x14ac:dyDescent="0.2">
      <c r="A180" s="3"/>
      <c r="B180" s="2"/>
      <c r="C180" s="2"/>
      <c r="D180" s="3"/>
      <c r="E180" s="3"/>
      <c r="F180" s="3"/>
      <c r="G180" s="3"/>
      <c r="K180" s="3"/>
      <c r="L180" s="3"/>
      <c r="M180" s="3"/>
      <c r="N180" s="3"/>
    </row>
    <row r="181" spans="1:14" x14ac:dyDescent="0.2">
      <c r="A181" s="3"/>
      <c r="B181" s="2"/>
      <c r="C181" s="2"/>
      <c r="D181" s="3"/>
      <c r="E181" s="3"/>
      <c r="F181" s="3"/>
      <c r="G181" s="3"/>
      <c r="K181" s="3"/>
      <c r="L181" s="3"/>
      <c r="M181" s="3"/>
      <c r="N181" s="3"/>
    </row>
    <row r="182" spans="1:14" x14ac:dyDescent="0.2">
      <c r="A182" s="3"/>
      <c r="B182" s="2"/>
      <c r="C182" s="2"/>
      <c r="D182" s="3"/>
      <c r="E182" s="3"/>
      <c r="F182" s="3"/>
      <c r="G182" s="3"/>
      <c r="K182" s="3"/>
      <c r="L182" s="3"/>
      <c r="M182" s="3"/>
      <c r="N182" s="3"/>
    </row>
    <row r="183" spans="1:14" x14ac:dyDescent="0.2">
      <c r="A183" s="3"/>
      <c r="B183" s="2"/>
      <c r="C183" s="2"/>
      <c r="D183" s="3"/>
      <c r="E183" s="3"/>
      <c r="F183" s="3"/>
      <c r="G183" s="3"/>
      <c r="K183" s="3"/>
      <c r="L183" s="3"/>
      <c r="M183" s="3"/>
      <c r="N183" s="3"/>
    </row>
    <row r="184" spans="1:14" x14ac:dyDescent="0.2">
      <c r="A184" s="3"/>
      <c r="B184" s="2"/>
      <c r="C184" s="2"/>
      <c r="D184" s="3"/>
      <c r="E184" s="3"/>
      <c r="F184" s="3"/>
      <c r="G184" s="3"/>
      <c r="K184" s="3"/>
      <c r="L184" s="3"/>
      <c r="M184" s="3"/>
      <c r="N184" s="3"/>
    </row>
    <row r="185" spans="1:14" x14ac:dyDescent="0.2">
      <c r="A185" s="3"/>
      <c r="B185" s="2"/>
      <c r="C185" s="2"/>
      <c r="D185" s="3"/>
      <c r="E185" s="3"/>
      <c r="F185" s="3"/>
      <c r="G185" s="3"/>
      <c r="K185" s="3"/>
      <c r="L185" s="3"/>
      <c r="M185" s="3"/>
      <c r="N185" s="3"/>
    </row>
    <row r="186" spans="1:14" x14ac:dyDescent="0.2">
      <c r="A186" s="3"/>
      <c r="B186" s="2"/>
      <c r="C186" s="2"/>
      <c r="D186" s="3"/>
      <c r="E186" s="3"/>
      <c r="F186" s="3"/>
      <c r="G186" s="3"/>
      <c r="K186" s="3"/>
      <c r="L186" s="3"/>
      <c r="M186" s="3"/>
      <c r="N186" s="3"/>
    </row>
    <row r="187" spans="1:14" x14ac:dyDescent="0.2">
      <c r="A187" s="3"/>
      <c r="B187" s="2"/>
      <c r="C187" s="2"/>
      <c r="D187" s="3"/>
      <c r="E187" s="3"/>
      <c r="F187" s="3"/>
      <c r="G187" s="3"/>
      <c r="K187" s="3"/>
      <c r="L187" s="3"/>
      <c r="M187" s="3"/>
      <c r="N187" s="3"/>
    </row>
    <row r="188" spans="1:14" x14ac:dyDescent="0.2">
      <c r="A188" s="3"/>
      <c r="B188" s="2"/>
      <c r="C188" s="2"/>
      <c r="D188" s="3"/>
      <c r="E188" s="3"/>
      <c r="F188" s="3"/>
      <c r="G188" s="3"/>
      <c r="K188" s="3"/>
      <c r="L188" s="3"/>
      <c r="M188" s="3"/>
      <c r="N188" s="3"/>
    </row>
    <row r="189" spans="1:14" x14ac:dyDescent="0.2">
      <c r="A189" s="3"/>
      <c r="B189" s="2"/>
      <c r="C189" s="2"/>
      <c r="D189" s="3"/>
      <c r="E189" s="3"/>
      <c r="F189" s="3"/>
      <c r="G189" s="3"/>
      <c r="K189" s="3"/>
      <c r="L189" s="3"/>
      <c r="M189" s="3"/>
      <c r="N189" s="3"/>
    </row>
    <row r="190" spans="1:14" x14ac:dyDescent="0.2">
      <c r="A190" s="3"/>
      <c r="B190" s="2"/>
      <c r="C190" s="2"/>
      <c r="D190" s="3"/>
      <c r="E190" s="3"/>
      <c r="F190" s="3"/>
      <c r="G190" s="3"/>
      <c r="K190" s="3"/>
      <c r="L190" s="3"/>
      <c r="M190" s="3"/>
      <c r="N190" s="3"/>
    </row>
    <row r="191" spans="1:14" x14ac:dyDescent="0.2">
      <c r="A191" s="3"/>
      <c r="B191" s="2"/>
      <c r="C191" s="2"/>
      <c r="D191" s="3"/>
      <c r="E191" s="3"/>
      <c r="F191" s="3"/>
      <c r="G191" s="3"/>
      <c r="K191" s="3"/>
      <c r="L191" s="3"/>
      <c r="M191" s="3"/>
      <c r="N191" s="3"/>
    </row>
    <row r="192" spans="1:14" x14ac:dyDescent="0.2">
      <c r="A192" s="3"/>
      <c r="B192" s="2"/>
      <c r="C192" s="2"/>
      <c r="D192" s="3"/>
      <c r="E192" s="3"/>
      <c r="F192" s="3"/>
      <c r="G192" s="3"/>
      <c r="K192" s="3"/>
      <c r="L192" s="3"/>
      <c r="M192" s="3"/>
      <c r="N192" s="3"/>
    </row>
    <row r="193" spans="1:14" x14ac:dyDescent="0.2">
      <c r="A193" s="3"/>
      <c r="B193" s="2"/>
      <c r="C193" s="2"/>
      <c r="D193" s="3"/>
      <c r="E193" s="3"/>
      <c r="F193" s="3"/>
      <c r="G193" s="3"/>
      <c r="K193" s="3"/>
      <c r="L193" s="3"/>
      <c r="M193" s="3"/>
      <c r="N193" s="3"/>
    </row>
    <row r="194" spans="1:14" x14ac:dyDescent="0.2">
      <c r="A194" s="3"/>
      <c r="B194" s="2"/>
      <c r="C194" s="2"/>
      <c r="D194" s="3"/>
      <c r="E194" s="3"/>
      <c r="F194" s="3"/>
      <c r="G194" s="3"/>
      <c r="K194" s="3"/>
      <c r="L194" s="3"/>
      <c r="M194" s="3"/>
      <c r="N194" s="3"/>
    </row>
    <row r="195" spans="1:14" x14ac:dyDescent="0.2">
      <c r="A195" s="3"/>
      <c r="B195" s="2"/>
      <c r="C195" s="2"/>
      <c r="D195" s="3"/>
      <c r="E195" s="3"/>
      <c r="F195" s="3"/>
      <c r="G195" s="3"/>
      <c r="K195" s="3"/>
      <c r="L195" s="3"/>
      <c r="M195" s="3"/>
      <c r="N195" s="3"/>
    </row>
    <row r="196" spans="1:14" x14ac:dyDescent="0.2">
      <c r="A196" s="3"/>
      <c r="B196" s="2"/>
      <c r="C196" s="2"/>
      <c r="D196" s="3"/>
      <c r="E196" s="3"/>
      <c r="F196" s="3"/>
      <c r="G196" s="3"/>
      <c r="K196" s="3"/>
      <c r="L196" s="3"/>
      <c r="M196" s="3"/>
      <c r="N196" s="3"/>
    </row>
    <row r="197" spans="1:14" x14ac:dyDescent="0.2">
      <c r="A197" s="3"/>
      <c r="B197" s="2"/>
      <c r="C197" s="2"/>
      <c r="D197" s="3"/>
      <c r="E197" s="3"/>
      <c r="F197" s="3"/>
      <c r="G197" s="3"/>
      <c r="K197" s="3"/>
      <c r="L197" s="3"/>
      <c r="M197" s="3"/>
      <c r="N197" s="3"/>
    </row>
    <row r="198" spans="1:14" x14ac:dyDescent="0.2">
      <c r="A198" s="3"/>
      <c r="B198" s="2"/>
      <c r="C198" s="2"/>
      <c r="D198" s="3"/>
      <c r="E198" s="3"/>
      <c r="F198" s="3"/>
      <c r="G198" s="3"/>
      <c r="K198" s="3"/>
      <c r="L198" s="3"/>
      <c r="M198" s="3"/>
      <c r="N198" s="3"/>
    </row>
    <row r="199" spans="1:14" x14ac:dyDescent="0.2">
      <c r="A199" s="3"/>
      <c r="B199" s="2"/>
      <c r="C199" s="2"/>
      <c r="D199" s="3"/>
      <c r="E199" s="3"/>
      <c r="F199" s="3"/>
      <c r="G199" s="3"/>
      <c r="K199" s="3"/>
      <c r="L199" s="3"/>
      <c r="M199" s="3"/>
      <c r="N199" s="3"/>
    </row>
    <row r="200" spans="1:14" x14ac:dyDescent="0.2">
      <c r="A200" s="3"/>
      <c r="B200" s="2"/>
      <c r="C200" s="2"/>
      <c r="D200" s="3"/>
      <c r="E200" s="3"/>
      <c r="F200" s="3"/>
      <c r="G200" s="3"/>
      <c r="K200" s="3"/>
      <c r="L200" s="3"/>
      <c r="M200" s="3"/>
      <c r="N200" s="3"/>
    </row>
    <row r="201" spans="1:14" x14ac:dyDescent="0.2">
      <c r="A201" s="3"/>
      <c r="B201" s="2"/>
      <c r="C201" s="2"/>
      <c r="D201" s="3"/>
      <c r="E201" s="3"/>
      <c r="F201" s="3"/>
      <c r="G201" s="3"/>
      <c r="K201" s="3"/>
      <c r="L201" s="3"/>
      <c r="M201" s="3"/>
      <c r="N201" s="3"/>
    </row>
    <row r="202" spans="1:14" x14ac:dyDescent="0.2">
      <c r="A202" s="3"/>
      <c r="B202" s="2"/>
      <c r="C202" s="2"/>
      <c r="D202" s="3"/>
      <c r="E202" s="3"/>
      <c r="F202" s="3"/>
      <c r="G202" s="3"/>
      <c r="K202" s="3"/>
      <c r="L202" s="3"/>
      <c r="M202" s="3"/>
      <c r="N202" s="3"/>
    </row>
    <row r="203" spans="1:14" x14ac:dyDescent="0.2">
      <c r="A203" s="3"/>
      <c r="B203" s="2"/>
      <c r="C203" s="2"/>
      <c r="D203" s="3"/>
      <c r="E203" s="3"/>
      <c r="F203" s="3"/>
      <c r="G203" s="3"/>
      <c r="K203" s="3"/>
      <c r="L203" s="3"/>
      <c r="M203" s="3"/>
      <c r="N203" s="3"/>
    </row>
    <row r="204" spans="1:14" x14ac:dyDescent="0.2">
      <c r="A204" s="3"/>
      <c r="B204" s="2"/>
      <c r="C204" s="2"/>
      <c r="D204" s="3"/>
      <c r="E204" s="3"/>
      <c r="F204" s="3"/>
      <c r="G204" s="3"/>
      <c r="K204" s="3"/>
      <c r="L204" s="3"/>
      <c r="M204" s="3"/>
      <c r="N204" s="3"/>
    </row>
    <row r="205" spans="1:14" x14ac:dyDescent="0.2">
      <c r="A205" s="3"/>
      <c r="B205" s="2"/>
      <c r="C205" s="2"/>
      <c r="D205" s="3"/>
      <c r="E205" s="3"/>
      <c r="F205" s="3"/>
      <c r="G205" s="3"/>
      <c r="K205" s="3"/>
      <c r="L205" s="3"/>
      <c r="M205" s="3"/>
      <c r="N205" s="3"/>
    </row>
    <row r="206" spans="1:14" x14ac:dyDescent="0.2">
      <c r="A206" s="3"/>
      <c r="B206" s="2"/>
      <c r="C206" s="2"/>
      <c r="D206" s="3"/>
      <c r="E206" s="3"/>
      <c r="F206" s="3"/>
      <c r="G206" s="3"/>
      <c r="K206" s="3"/>
      <c r="L206" s="3"/>
      <c r="M206" s="3"/>
      <c r="N206" s="3"/>
    </row>
    <row r="207" spans="1:14" x14ac:dyDescent="0.2">
      <c r="A207" s="3"/>
      <c r="B207" s="2"/>
      <c r="C207" s="2"/>
      <c r="D207" s="3"/>
      <c r="E207" s="3"/>
      <c r="F207" s="3"/>
      <c r="G207" s="3"/>
      <c r="K207" s="3"/>
      <c r="L207" s="3"/>
      <c r="M207" s="3"/>
      <c r="N207" s="3"/>
    </row>
    <row r="208" spans="1:14" x14ac:dyDescent="0.2">
      <c r="A208" s="3"/>
      <c r="B208" s="2"/>
      <c r="C208" s="2"/>
      <c r="D208" s="3"/>
      <c r="E208" s="3"/>
      <c r="F208" s="3"/>
      <c r="G208" s="3"/>
      <c r="K208" s="3"/>
      <c r="L208" s="3"/>
      <c r="M208" s="3"/>
      <c r="N208" s="3"/>
    </row>
    <row r="209" spans="1:14" x14ac:dyDescent="0.2">
      <c r="A209" s="3"/>
      <c r="B209" s="2"/>
      <c r="C209" s="2"/>
      <c r="D209" s="3"/>
      <c r="E209" s="3"/>
      <c r="F209" s="3"/>
      <c r="G209" s="3"/>
      <c r="K209" s="3"/>
      <c r="L209" s="3"/>
      <c r="M209" s="3"/>
      <c r="N209" s="3"/>
    </row>
    <row r="210" spans="1:14" x14ac:dyDescent="0.2">
      <c r="A210" s="3"/>
      <c r="B210" s="2"/>
      <c r="C210" s="2"/>
      <c r="D210" s="3"/>
      <c r="E210" s="3"/>
      <c r="F210" s="3"/>
      <c r="G210" s="3"/>
      <c r="K210" s="3"/>
      <c r="L210" s="3"/>
      <c r="M210" s="3"/>
      <c r="N210" s="3"/>
    </row>
    <row r="211" spans="1:14" x14ac:dyDescent="0.2">
      <c r="A211" s="3"/>
      <c r="B211" s="2"/>
      <c r="C211" s="2"/>
      <c r="D211" s="3"/>
      <c r="E211" s="3"/>
      <c r="F211" s="3"/>
      <c r="G211" s="3"/>
      <c r="K211" s="3"/>
      <c r="L211" s="3"/>
      <c r="M211" s="3"/>
      <c r="N211" s="3"/>
    </row>
    <row r="212" spans="1:14" x14ac:dyDescent="0.2">
      <c r="A212" s="3"/>
      <c r="B212" s="2"/>
      <c r="C212" s="2"/>
      <c r="D212" s="3"/>
      <c r="E212" s="3"/>
      <c r="F212" s="3"/>
      <c r="G212" s="3"/>
      <c r="K212" s="3"/>
      <c r="L212" s="3"/>
      <c r="M212" s="3"/>
      <c r="N212" s="3"/>
    </row>
    <row r="213" spans="1:14" x14ac:dyDescent="0.2">
      <c r="A213" s="3"/>
      <c r="B213" s="2"/>
      <c r="C213" s="2"/>
      <c r="D213" s="3"/>
      <c r="E213" s="3"/>
      <c r="F213" s="3"/>
      <c r="G213" s="3"/>
      <c r="K213" s="3"/>
      <c r="L213" s="3"/>
      <c r="M213" s="3"/>
      <c r="N213" s="3"/>
    </row>
    <row r="214" spans="1:14" x14ac:dyDescent="0.2">
      <c r="A214" s="3"/>
      <c r="B214" s="2"/>
      <c r="C214" s="2"/>
      <c r="D214" s="3"/>
      <c r="E214" s="3"/>
      <c r="F214" s="3"/>
      <c r="G214" s="3"/>
      <c r="K214" s="3"/>
      <c r="L214" s="3"/>
      <c r="M214" s="3"/>
      <c r="N214" s="3"/>
    </row>
    <row r="215" spans="1:14" x14ac:dyDescent="0.2">
      <c r="A215" s="3"/>
      <c r="B215" s="2"/>
      <c r="C215" s="2"/>
      <c r="D215" s="3"/>
      <c r="E215" s="3"/>
      <c r="F215" s="3"/>
      <c r="G215" s="3"/>
      <c r="K215" s="3"/>
      <c r="L215" s="3"/>
      <c r="M215" s="3"/>
      <c r="N215" s="3"/>
    </row>
    <row r="216" spans="1:14" x14ac:dyDescent="0.2">
      <c r="A216" s="3"/>
      <c r="B216" s="2"/>
      <c r="C216" s="2"/>
      <c r="D216" s="3"/>
      <c r="E216" s="3"/>
      <c r="F216" s="3"/>
      <c r="G216" s="3"/>
      <c r="K216" s="3"/>
      <c r="L216" s="3"/>
      <c r="M216" s="3"/>
      <c r="N216" s="3"/>
    </row>
    <row r="217" spans="1:14" x14ac:dyDescent="0.2">
      <c r="A217" s="3"/>
      <c r="B217" s="2"/>
      <c r="C217" s="2"/>
      <c r="D217" s="3"/>
      <c r="E217" s="3"/>
      <c r="F217" s="3"/>
      <c r="G217" s="3"/>
      <c r="K217" s="3"/>
      <c r="L217" s="3"/>
      <c r="M217" s="3"/>
      <c r="N217" s="3"/>
    </row>
    <row r="218" spans="1:14" x14ac:dyDescent="0.2">
      <c r="A218" s="3"/>
      <c r="B218" s="2"/>
      <c r="C218" s="2"/>
      <c r="D218" s="3"/>
      <c r="E218" s="3"/>
      <c r="F218" s="3"/>
      <c r="G218" s="3"/>
      <c r="K218" s="3"/>
      <c r="L218" s="3"/>
      <c r="M218" s="3"/>
      <c r="N218" s="3"/>
    </row>
    <row r="219" spans="1:14" x14ac:dyDescent="0.2">
      <c r="A219" s="3"/>
      <c r="B219" s="2"/>
      <c r="C219" s="2"/>
      <c r="D219" s="3"/>
      <c r="E219" s="3"/>
      <c r="F219" s="3"/>
      <c r="G219" s="3"/>
      <c r="K219" s="3"/>
      <c r="L219" s="3"/>
      <c r="M219" s="3"/>
      <c r="N219" s="3"/>
    </row>
    <row r="220" spans="1:14" x14ac:dyDescent="0.2">
      <c r="A220" s="3"/>
      <c r="B220" s="2"/>
      <c r="C220" s="2"/>
      <c r="D220" s="3"/>
      <c r="E220" s="3"/>
      <c r="F220" s="3"/>
      <c r="G220" s="3"/>
      <c r="K220" s="3"/>
      <c r="L220" s="3"/>
      <c r="M220" s="3"/>
      <c r="N220" s="3"/>
    </row>
    <row r="221" spans="1:14" x14ac:dyDescent="0.2">
      <c r="A221" s="3"/>
      <c r="B221" s="2"/>
      <c r="C221" s="2"/>
      <c r="D221" s="3"/>
      <c r="E221" s="3"/>
      <c r="F221" s="3"/>
      <c r="G221" s="3"/>
      <c r="K221" s="3"/>
      <c r="L221" s="3"/>
      <c r="M221" s="3"/>
      <c r="N221" s="3"/>
    </row>
    <row r="222" spans="1:14" x14ac:dyDescent="0.2">
      <c r="A222" s="3"/>
      <c r="B222" s="2"/>
      <c r="C222" s="2"/>
      <c r="D222" s="3"/>
      <c r="E222" s="3"/>
      <c r="F222" s="3"/>
      <c r="G222" s="3"/>
      <c r="K222" s="3"/>
      <c r="L222" s="3"/>
      <c r="M222" s="3"/>
      <c r="N222" s="3"/>
    </row>
    <row r="223" spans="1:14" x14ac:dyDescent="0.2">
      <c r="A223" s="3"/>
      <c r="B223" s="2"/>
      <c r="C223" s="2"/>
      <c r="D223" s="3"/>
      <c r="E223" s="3"/>
      <c r="F223" s="3"/>
      <c r="G223" s="3"/>
      <c r="K223" s="3"/>
      <c r="L223" s="3"/>
      <c r="M223" s="3"/>
      <c r="N223" s="3"/>
    </row>
    <row r="224" spans="1:14" x14ac:dyDescent="0.2">
      <c r="A224" s="3"/>
      <c r="B224" s="2"/>
      <c r="C224" s="2"/>
      <c r="D224" s="3"/>
      <c r="E224" s="3"/>
      <c r="F224" s="3"/>
      <c r="G224" s="3"/>
      <c r="K224" s="3"/>
      <c r="L224" s="3"/>
      <c r="M224" s="3"/>
      <c r="N224" s="3"/>
    </row>
    <row r="225" spans="1:14" x14ac:dyDescent="0.2">
      <c r="A225" s="3"/>
      <c r="B225" s="2"/>
      <c r="C225" s="2"/>
      <c r="D225" s="3"/>
      <c r="E225" s="3"/>
      <c r="F225" s="3"/>
      <c r="G225" s="3"/>
      <c r="K225" s="3"/>
      <c r="L225" s="3"/>
      <c r="M225" s="3"/>
      <c r="N225" s="3"/>
    </row>
    <row r="226" spans="1:14" x14ac:dyDescent="0.2">
      <c r="A226" s="3"/>
      <c r="B226" s="2"/>
      <c r="C226" s="2"/>
      <c r="D226" s="3"/>
      <c r="E226" s="3"/>
      <c r="F226" s="3"/>
      <c r="G226" s="3"/>
      <c r="K226" s="3"/>
      <c r="L226" s="3"/>
      <c r="M226" s="3"/>
      <c r="N226" s="3"/>
    </row>
    <row r="227" spans="1:14" x14ac:dyDescent="0.2">
      <c r="A227" s="3"/>
      <c r="B227" s="2"/>
      <c r="C227" s="2"/>
      <c r="D227" s="3"/>
      <c r="E227" s="3"/>
      <c r="F227" s="3"/>
      <c r="G227" s="3"/>
      <c r="K227" s="3"/>
      <c r="L227" s="3"/>
      <c r="M227" s="3"/>
      <c r="N227" s="3"/>
    </row>
    <row r="228" spans="1:14" x14ac:dyDescent="0.2">
      <c r="A228" s="3"/>
      <c r="B228" s="2"/>
      <c r="C228" s="2"/>
      <c r="D228" s="3"/>
      <c r="E228" s="3"/>
      <c r="F228" s="3"/>
      <c r="G228" s="3"/>
      <c r="K228" s="3"/>
      <c r="L228" s="3"/>
      <c r="M228" s="3"/>
      <c r="N228" s="3"/>
    </row>
    <row r="229" spans="1:14" x14ac:dyDescent="0.2">
      <c r="A229" s="3"/>
      <c r="B229" s="2"/>
      <c r="C229" s="2"/>
      <c r="D229" s="3"/>
      <c r="E229" s="3"/>
      <c r="F229" s="3"/>
      <c r="G229" s="3"/>
      <c r="K229" s="3"/>
      <c r="L229" s="3"/>
      <c r="M229" s="3"/>
      <c r="N229" s="3"/>
    </row>
    <row r="230" spans="1:14" x14ac:dyDescent="0.2">
      <c r="A230" s="3"/>
      <c r="B230" s="2"/>
      <c r="C230" s="2"/>
      <c r="D230" s="3"/>
      <c r="E230" s="3"/>
      <c r="F230" s="3"/>
      <c r="G230" s="3"/>
      <c r="K230" s="3"/>
      <c r="L230" s="3"/>
      <c r="M230" s="3"/>
      <c r="N230" s="3"/>
    </row>
    <row r="231" spans="1:14" x14ac:dyDescent="0.2">
      <c r="A231" s="3"/>
      <c r="B231" s="2"/>
      <c r="C231" s="2"/>
      <c r="D231" s="3"/>
      <c r="E231" s="3"/>
      <c r="F231" s="3"/>
      <c r="G231" s="3"/>
      <c r="K231" s="3"/>
      <c r="L231" s="3"/>
      <c r="M231" s="3"/>
      <c r="N231" s="3"/>
    </row>
    <row r="232" spans="1:14" x14ac:dyDescent="0.2">
      <c r="A232" s="3"/>
      <c r="B232" s="2"/>
      <c r="C232" s="2"/>
      <c r="D232" s="3"/>
      <c r="E232" s="3"/>
      <c r="F232" s="3"/>
      <c r="G232" s="3"/>
      <c r="K232" s="3"/>
      <c r="L232" s="3"/>
      <c r="M232" s="3"/>
      <c r="N232" s="3"/>
    </row>
    <row r="233" spans="1:14" x14ac:dyDescent="0.2">
      <c r="A233" s="3"/>
      <c r="B233" s="2"/>
      <c r="C233" s="2"/>
      <c r="D233" s="3"/>
      <c r="E233" s="3"/>
      <c r="F233" s="3"/>
      <c r="G233" s="3"/>
      <c r="K233" s="3"/>
      <c r="L233" s="3"/>
      <c r="M233" s="3"/>
      <c r="N233" s="3"/>
    </row>
    <row r="234" spans="1:14" x14ac:dyDescent="0.2">
      <c r="A234" s="3"/>
      <c r="B234" s="2"/>
      <c r="C234" s="2"/>
      <c r="D234" s="3"/>
      <c r="E234" s="3"/>
      <c r="F234" s="3"/>
      <c r="G234" s="3"/>
      <c r="K234" s="3"/>
      <c r="L234" s="3"/>
      <c r="M234" s="3"/>
      <c r="N234" s="3"/>
    </row>
    <row r="235" spans="1:14" x14ac:dyDescent="0.2">
      <c r="A235" s="3"/>
      <c r="B235" s="2"/>
      <c r="C235" s="2"/>
      <c r="D235" s="3"/>
      <c r="E235" s="3"/>
      <c r="F235" s="3"/>
      <c r="G235" s="3"/>
      <c r="K235" s="3"/>
      <c r="L235" s="3"/>
      <c r="M235" s="3"/>
      <c r="N235" s="3"/>
    </row>
    <row r="236" spans="1:14" x14ac:dyDescent="0.2">
      <c r="A236" s="3"/>
      <c r="B236" s="2"/>
      <c r="C236" s="2"/>
      <c r="D236" s="3"/>
      <c r="E236" s="3"/>
      <c r="F236" s="3"/>
      <c r="G236" s="3"/>
      <c r="K236" s="3"/>
      <c r="L236" s="3"/>
      <c r="M236" s="3"/>
      <c r="N236" s="3"/>
    </row>
    <row r="237" spans="1:14" x14ac:dyDescent="0.2">
      <c r="A237" s="3"/>
      <c r="B237" s="2"/>
      <c r="C237" s="2"/>
      <c r="D237" s="3"/>
      <c r="E237" s="3"/>
      <c r="F237" s="3"/>
      <c r="G237" s="3"/>
      <c r="K237" s="3"/>
      <c r="L237" s="3"/>
      <c r="M237" s="3"/>
      <c r="N237" s="3"/>
    </row>
    <row r="238" spans="1:14" x14ac:dyDescent="0.2">
      <c r="A238" s="3"/>
      <c r="B238" s="2"/>
      <c r="C238" s="2"/>
      <c r="D238" s="3"/>
      <c r="E238" s="3"/>
      <c r="F238" s="3"/>
      <c r="G238" s="3"/>
      <c r="K238" s="3"/>
      <c r="L238" s="3"/>
      <c r="M238" s="3"/>
      <c r="N238" s="3"/>
    </row>
    <row r="239" spans="1:14" x14ac:dyDescent="0.2">
      <c r="A239" s="3"/>
      <c r="B239" s="2"/>
      <c r="C239" s="2"/>
      <c r="D239" s="3"/>
      <c r="E239" s="3"/>
      <c r="F239" s="3"/>
      <c r="G239" s="3"/>
      <c r="K239" s="3"/>
      <c r="L239" s="3"/>
      <c r="M239" s="3"/>
      <c r="N239" s="3"/>
    </row>
    <row r="240" spans="1:14" x14ac:dyDescent="0.2">
      <c r="A240" s="3"/>
      <c r="B240" s="2"/>
      <c r="C240" s="2"/>
      <c r="D240" s="3"/>
      <c r="E240" s="3"/>
      <c r="F240" s="3"/>
      <c r="G240" s="3"/>
      <c r="K240" s="3"/>
      <c r="L240" s="3"/>
      <c r="M240" s="3"/>
      <c r="N240" s="3"/>
    </row>
    <row r="241" spans="1:14" x14ac:dyDescent="0.2">
      <c r="A241" s="3"/>
      <c r="B241" s="2"/>
      <c r="C241" s="2"/>
      <c r="D241" s="3"/>
      <c r="E241" s="3"/>
      <c r="F241" s="3"/>
      <c r="G241" s="3"/>
      <c r="K241" s="3"/>
      <c r="L241" s="3"/>
      <c r="M241" s="3"/>
      <c r="N241" s="3"/>
    </row>
    <row r="242" spans="1:14" x14ac:dyDescent="0.2">
      <c r="A242" s="3"/>
      <c r="B242" s="2"/>
      <c r="C242" s="2"/>
      <c r="D242" s="3"/>
      <c r="E242" s="3"/>
      <c r="F242" s="3"/>
      <c r="G242" s="3"/>
      <c r="K242" s="3"/>
      <c r="L242" s="3"/>
      <c r="M242" s="3"/>
      <c r="N242" s="3"/>
    </row>
    <row r="243" spans="1:14" x14ac:dyDescent="0.2">
      <c r="A243" s="3"/>
      <c r="B243" s="2"/>
      <c r="C243" s="2"/>
      <c r="D243" s="3"/>
      <c r="E243" s="3"/>
      <c r="F243" s="3"/>
      <c r="G243" s="3"/>
      <c r="K243" s="3"/>
      <c r="L243" s="3"/>
      <c r="M243" s="3"/>
      <c r="N243" s="3"/>
    </row>
    <row r="244" spans="1:14" x14ac:dyDescent="0.2">
      <c r="A244" s="3"/>
      <c r="B244" s="2"/>
      <c r="C244" s="2"/>
      <c r="D244" s="3"/>
      <c r="E244" s="3"/>
      <c r="F244" s="3"/>
      <c r="G244" s="3"/>
      <c r="K244" s="3"/>
      <c r="L244" s="3"/>
      <c r="M244" s="3"/>
      <c r="N244" s="3"/>
    </row>
    <row r="245" spans="1:14" x14ac:dyDescent="0.2">
      <c r="A245" s="3"/>
      <c r="B245" s="2"/>
      <c r="C245" s="2"/>
      <c r="D245" s="3"/>
      <c r="E245" s="3"/>
      <c r="F245" s="3"/>
      <c r="G245" s="3"/>
      <c r="K245" s="3"/>
      <c r="L245" s="3"/>
      <c r="M245" s="3"/>
      <c r="N245" s="3"/>
    </row>
    <row r="246" spans="1:14" x14ac:dyDescent="0.2">
      <c r="A246" s="3"/>
      <c r="B246" s="2"/>
      <c r="C246" s="2"/>
      <c r="D246" s="3"/>
      <c r="E246" s="3"/>
      <c r="F246" s="3"/>
      <c r="G246" s="3"/>
      <c r="K246" s="3"/>
      <c r="L246" s="3"/>
      <c r="M246" s="3"/>
      <c r="N246" s="3"/>
    </row>
    <row r="247" spans="1:14" x14ac:dyDescent="0.2">
      <c r="A247" s="3"/>
      <c r="B247" s="2"/>
      <c r="C247" s="2"/>
      <c r="D247" s="3"/>
      <c r="E247" s="3"/>
      <c r="F247" s="3"/>
      <c r="G247" s="3"/>
      <c r="K247" s="3"/>
      <c r="L247" s="3"/>
      <c r="M247" s="3"/>
      <c r="N247" s="3"/>
    </row>
    <row r="248" spans="1:14" x14ac:dyDescent="0.2">
      <c r="A248" s="3"/>
      <c r="B248" s="2"/>
      <c r="C248" s="2"/>
      <c r="D248" s="3"/>
      <c r="E248" s="3"/>
      <c r="F248" s="3"/>
      <c r="G248" s="3"/>
      <c r="K248" s="3"/>
      <c r="L248" s="3"/>
      <c r="M248" s="3"/>
      <c r="N248" s="3"/>
    </row>
    <row r="249" spans="1:14" x14ac:dyDescent="0.2">
      <c r="A249" s="3"/>
      <c r="B249" s="2"/>
      <c r="C249" s="2"/>
      <c r="D249" s="3"/>
      <c r="E249" s="3"/>
      <c r="F249" s="3"/>
      <c r="G249" s="3"/>
      <c r="K249" s="3"/>
      <c r="L249" s="3"/>
      <c r="M249" s="3"/>
      <c r="N249" s="3"/>
    </row>
    <row r="250" spans="1:14" x14ac:dyDescent="0.2">
      <c r="A250" s="3"/>
      <c r="B250" s="2"/>
      <c r="C250" s="2"/>
      <c r="D250" s="3"/>
      <c r="E250" s="3"/>
      <c r="F250" s="3"/>
      <c r="G250" s="3"/>
      <c r="K250" s="3"/>
      <c r="L250" s="3"/>
      <c r="M250" s="3"/>
      <c r="N250" s="3"/>
    </row>
    <row r="251" spans="1:14" x14ac:dyDescent="0.2">
      <c r="A251" s="3"/>
      <c r="B251" s="2"/>
      <c r="C251" s="2"/>
      <c r="D251" s="3"/>
      <c r="E251" s="3"/>
      <c r="F251" s="3"/>
      <c r="G251" s="3"/>
      <c r="K251" s="3"/>
      <c r="L251" s="3"/>
      <c r="M251" s="3"/>
      <c r="N251" s="3"/>
    </row>
    <row r="252" spans="1:14" x14ac:dyDescent="0.2">
      <c r="A252" s="3"/>
      <c r="B252" s="2"/>
      <c r="C252" s="2"/>
      <c r="D252" s="3"/>
      <c r="E252" s="3"/>
      <c r="F252" s="3"/>
      <c r="G252" s="3"/>
      <c r="K252" s="3"/>
      <c r="L252" s="3"/>
      <c r="M252" s="3"/>
      <c r="N252" s="3"/>
    </row>
    <row r="253" spans="1:14" x14ac:dyDescent="0.2">
      <c r="A253" s="3"/>
      <c r="B253" s="2"/>
      <c r="C253" s="2"/>
      <c r="D253" s="3"/>
      <c r="E253" s="3"/>
      <c r="F253" s="3"/>
      <c r="G253" s="3"/>
      <c r="K253" s="3"/>
      <c r="L253" s="3"/>
      <c r="M253" s="3"/>
      <c r="N253" s="3"/>
    </row>
    <row r="254" spans="1:14" x14ac:dyDescent="0.2">
      <c r="A254" s="3"/>
      <c r="B254" s="2"/>
      <c r="C254" s="2"/>
      <c r="D254" s="3"/>
      <c r="E254" s="3"/>
      <c r="F254" s="3"/>
      <c r="G254" s="3"/>
      <c r="K254" s="3"/>
      <c r="L254" s="3"/>
      <c r="M254" s="3"/>
      <c r="N254" s="3"/>
    </row>
    <row r="255" spans="1:14" x14ac:dyDescent="0.2">
      <c r="A255" s="3"/>
      <c r="B255" s="2"/>
      <c r="C255" s="2"/>
      <c r="D255" s="3"/>
      <c r="E255" s="3"/>
      <c r="F255" s="3"/>
      <c r="G255" s="3"/>
      <c r="K255" s="3"/>
      <c r="L255" s="3"/>
      <c r="M255" s="3"/>
      <c r="N255" s="3"/>
    </row>
    <row r="256" spans="1:14" x14ac:dyDescent="0.2">
      <c r="A256" s="3"/>
      <c r="B256" s="2"/>
      <c r="C256" s="2"/>
      <c r="D256" s="3"/>
      <c r="E256" s="3"/>
      <c r="F256" s="3"/>
      <c r="G256" s="3"/>
      <c r="K256" s="3"/>
      <c r="L256" s="3"/>
      <c r="M256" s="3"/>
      <c r="N256" s="3"/>
    </row>
    <row r="257" spans="1:14" x14ac:dyDescent="0.2">
      <c r="A257" s="3"/>
      <c r="B257" s="2"/>
      <c r="C257" s="2"/>
      <c r="D257" s="3"/>
      <c r="E257" s="3"/>
      <c r="F257" s="3"/>
      <c r="G257" s="3"/>
      <c r="K257" s="3"/>
      <c r="L257" s="3"/>
      <c r="M257" s="3"/>
      <c r="N257" s="3"/>
    </row>
    <row r="258" spans="1:14" x14ac:dyDescent="0.2">
      <c r="A258" s="3"/>
      <c r="B258" s="2"/>
      <c r="C258" s="2"/>
      <c r="D258" s="3"/>
      <c r="E258" s="3"/>
      <c r="F258" s="3"/>
      <c r="G258" s="3"/>
      <c r="K258" s="3"/>
      <c r="L258" s="3"/>
      <c r="M258" s="3"/>
      <c r="N258" s="3"/>
    </row>
    <row r="259" spans="1:14" x14ac:dyDescent="0.2">
      <c r="A259" s="3"/>
      <c r="B259" s="2"/>
      <c r="C259" s="2"/>
      <c r="D259" s="3"/>
      <c r="E259" s="3"/>
      <c r="F259" s="3"/>
      <c r="G259" s="3"/>
      <c r="K259" s="3"/>
      <c r="L259" s="3"/>
      <c r="M259" s="3"/>
      <c r="N259" s="3"/>
    </row>
    <row r="260" spans="1:14" x14ac:dyDescent="0.2">
      <c r="A260" s="3"/>
      <c r="B260" s="2"/>
      <c r="C260" s="2"/>
      <c r="D260" s="3"/>
      <c r="E260" s="3"/>
      <c r="F260" s="3"/>
      <c r="G260" s="3"/>
      <c r="K260" s="3"/>
      <c r="L260" s="3"/>
      <c r="M260" s="3"/>
      <c r="N260" s="3"/>
    </row>
    <row r="261" spans="1:14" x14ac:dyDescent="0.2">
      <c r="A261" s="3"/>
      <c r="B261" s="2"/>
      <c r="C261" s="2"/>
      <c r="D261" s="3"/>
      <c r="E261" s="3"/>
      <c r="F261" s="3"/>
      <c r="G261" s="3"/>
      <c r="K261" s="3"/>
      <c r="L261" s="3"/>
      <c r="M261" s="3"/>
      <c r="N261" s="3"/>
    </row>
    <row r="262" spans="1:14" x14ac:dyDescent="0.2">
      <c r="A262" s="3"/>
      <c r="B262" s="2"/>
      <c r="C262" s="2"/>
      <c r="D262" s="3"/>
      <c r="E262" s="3"/>
      <c r="F262" s="3"/>
      <c r="G262" s="3"/>
      <c r="K262" s="3"/>
      <c r="L262" s="3"/>
      <c r="M262" s="3"/>
      <c r="N262" s="3"/>
    </row>
    <row r="263" spans="1:14" x14ac:dyDescent="0.2">
      <c r="A263" s="3"/>
      <c r="B263" s="2"/>
      <c r="C263" s="2"/>
      <c r="D263" s="3"/>
      <c r="E263" s="3"/>
      <c r="F263" s="3"/>
      <c r="G263" s="3"/>
      <c r="K263" s="3"/>
      <c r="L263" s="3"/>
      <c r="M263" s="3"/>
      <c r="N263" s="3"/>
    </row>
    <row r="264" spans="1:14" x14ac:dyDescent="0.2">
      <c r="A264" s="3"/>
      <c r="B264" s="2"/>
      <c r="C264" s="2"/>
      <c r="D264" s="3"/>
      <c r="E264" s="3"/>
      <c r="F264" s="3"/>
      <c r="G264" s="3"/>
      <c r="K264" s="3"/>
      <c r="L264" s="3"/>
      <c r="M264" s="3"/>
      <c r="N264" s="3"/>
    </row>
    <row r="265" spans="1:14" x14ac:dyDescent="0.2">
      <c r="A265" s="3"/>
      <c r="B265" s="2"/>
      <c r="C265" s="2"/>
      <c r="D265" s="3"/>
      <c r="E265" s="3"/>
      <c r="F265" s="3"/>
      <c r="G265" s="3"/>
      <c r="K265" s="3"/>
      <c r="L265" s="3"/>
      <c r="M265" s="3"/>
      <c r="N265" s="3"/>
    </row>
    <row r="266" spans="1:14" x14ac:dyDescent="0.2">
      <c r="A266" s="3"/>
      <c r="B266" s="2"/>
      <c r="C266" s="2"/>
      <c r="D266" s="3"/>
      <c r="E266" s="3"/>
      <c r="F266" s="3"/>
      <c r="G266" s="3"/>
      <c r="K266" s="3"/>
      <c r="L266" s="3"/>
      <c r="M266" s="3"/>
      <c r="N266" s="3"/>
    </row>
    <row r="267" spans="1:14" x14ac:dyDescent="0.2">
      <c r="A267" s="3"/>
      <c r="B267" s="2"/>
      <c r="C267" s="2"/>
      <c r="D267" s="3"/>
      <c r="E267" s="3"/>
      <c r="F267" s="3"/>
      <c r="G267" s="3"/>
      <c r="K267" s="3"/>
      <c r="L267" s="3"/>
      <c r="M267" s="3"/>
      <c r="N267" s="3"/>
    </row>
    <row r="268" spans="1:14" x14ac:dyDescent="0.2">
      <c r="A268" s="3"/>
      <c r="B268" s="2"/>
      <c r="C268" s="2"/>
      <c r="D268" s="3"/>
      <c r="E268" s="3"/>
      <c r="F268" s="3"/>
      <c r="G268" s="3"/>
      <c r="K268" s="3"/>
      <c r="L268" s="3"/>
      <c r="M268" s="3"/>
      <c r="N268" s="3"/>
    </row>
    <row r="269" spans="1:14" x14ac:dyDescent="0.2">
      <c r="A269" s="3"/>
      <c r="B269" s="2"/>
      <c r="C269" s="2"/>
      <c r="D269" s="3"/>
      <c r="E269" s="3"/>
      <c r="F269" s="3"/>
      <c r="G269" s="3"/>
      <c r="K269" s="3"/>
      <c r="L269" s="3"/>
      <c r="M269" s="3"/>
      <c r="N269" s="3"/>
    </row>
    <row r="270" spans="1:14" x14ac:dyDescent="0.2">
      <c r="A270" s="3"/>
      <c r="B270" s="2"/>
      <c r="C270" s="2"/>
      <c r="D270" s="3"/>
      <c r="E270" s="3"/>
      <c r="F270" s="3"/>
      <c r="G270" s="3"/>
      <c r="K270" s="3"/>
      <c r="L270" s="3"/>
      <c r="M270" s="3"/>
      <c r="N270" s="3"/>
    </row>
    <row r="271" spans="1:14" x14ac:dyDescent="0.2">
      <c r="A271" s="3"/>
      <c r="B271" s="2"/>
      <c r="C271" s="2"/>
      <c r="D271" s="3"/>
      <c r="E271" s="3"/>
      <c r="F271" s="3"/>
      <c r="G271" s="3"/>
      <c r="K271" s="3"/>
      <c r="L271" s="3"/>
      <c r="M271" s="3"/>
      <c r="N271" s="3"/>
    </row>
    <row r="272" spans="1:14" x14ac:dyDescent="0.2">
      <c r="A272" s="3"/>
      <c r="B272" s="2"/>
      <c r="C272" s="2"/>
      <c r="D272" s="3"/>
      <c r="E272" s="3"/>
      <c r="F272" s="3"/>
      <c r="G272" s="3"/>
      <c r="K272" s="3"/>
      <c r="L272" s="3"/>
      <c r="M272" s="3"/>
      <c r="N272" s="3"/>
    </row>
    <row r="273" spans="1:14" x14ac:dyDescent="0.2">
      <c r="A273" s="3"/>
      <c r="B273" s="2"/>
      <c r="C273" s="2"/>
      <c r="D273" s="3"/>
      <c r="E273" s="3"/>
      <c r="F273" s="3"/>
      <c r="G273" s="3"/>
      <c r="K273" s="3"/>
      <c r="L273" s="3"/>
      <c r="M273" s="3"/>
      <c r="N273" s="3"/>
    </row>
    <row r="274" spans="1:14" x14ac:dyDescent="0.2">
      <c r="A274" s="3"/>
      <c r="B274" s="2"/>
      <c r="C274" s="2"/>
      <c r="D274" s="3"/>
      <c r="E274" s="3"/>
      <c r="F274" s="3"/>
      <c r="G274" s="3"/>
      <c r="K274" s="3"/>
      <c r="L274" s="3"/>
      <c r="M274" s="3"/>
      <c r="N274" s="3"/>
    </row>
    <row r="275" spans="1:14" x14ac:dyDescent="0.2">
      <c r="A275" s="3"/>
      <c r="B275" s="2"/>
      <c r="C275" s="2"/>
      <c r="D275" s="3"/>
      <c r="E275" s="3"/>
      <c r="F275" s="3"/>
      <c r="G275" s="3"/>
      <c r="K275" s="3"/>
      <c r="L275" s="3"/>
      <c r="M275" s="3"/>
      <c r="N275" s="3"/>
    </row>
    <row r="276" spans="1:14" x14ac:dyDescent="0.2">
      <c r="A276" s="3"/>
      <c r="B276" s="2"/>
      <c r="C276" s="2"/>
      <c r="D276" s="3"/>
      <c r="E276" s="3"/>
      <c r="F276" s="3"/>
      <c r="G276" s="3"/>
      <c r="K276" s="3"/>
      <c r="L276" s="3"/>
      <c r="M276" s="3"/>
      <c r="N276" s="3"/>
    </row>
    <row r="277" spans="1:14" x14ac:dyDescent="0.2">
      <c r="A277" s="3"/>
      <c r="B277" s="2"/>
      <c r="C277" s="2"/>
      <c r="D277" s="3"/>
      <c r="E277" s="3"/>
      <c r="F277" s="3"/>
      <c r="G277" s="3"/>
      <c r="K277" s="3"/>
      <c r="L277" s="3"/>
      <c r="M277" s="3"/>
      <c r="N277" s="3"/>
    </row>
    <row r="278" spans="1:14" x14ac:dyDescent="0.2">
      <c r="A278" s="3"/>
      <c r="B278" s="2"/>
      <c r="C278" s="2"/>
      <c r="D278" s="3"/>
      <c r="E278" s="3"/>
      <c r="F278" s="3"/>
      <c r="G278" s="3"/>
      <c r="K278" s="3"/>
      <c r="L278" s="3"/>
      <c r="M278" s="3"/>
      <c r="N278" s="3"/>
    </row>
    <row r="279" spans="1:14" x14ac:dyDescent="0.2">
      <c r="A279" s="3"/>
      <c r="B279" s="2"/>
      <c r="C279" s="2"/>
      <c r="D279" s="3"/>
      <c r="E279" s="3"/>
      <c r="F279" s="3"/>
      <c r="G279" s="3"/>
      <c r="K279" s="3"/>
      <c r="L279" s="3"/>
      <c r="M279" s="3"/>
      <c r="N279" s="3"/>
    </row>
    <row r="280" spans="1:14" x14ac:dyDescent="0.2">
      <c r="A280" s="3"/>
      <c r="B280" s="2"/>
      <c r="C280" s="2"/>
      <c r="D280" s="3"/>
      <c r="E280" s="3"/>
      <c r="F280" s="3"/>
      <c r="G280" s="3"/>
      <c r="K280" s="3"/>
      <c r="L280" s="3"/>
      <c r="M280" s="3"/>
      <c r="N280" s="3"/>
    </row>
    <row r="281" spans="1:14" x14ac:dyDescent="0.2">
      <c r="A281" s="3"/>
      <c r="B281" s="2"/>
      <c r="C281" s="2"/>
      <c r="D281" s="3"/>
      <c r="E281" s="3"/>
      <c r="F281" s="3"/>
      <c r="G281" s="3"/>
      <c r="K281" s="3"/>
      <c r="L281" s="3"/>
      <c r="M281" s="3"/>
      <c r="N281" s="3"/>
    </row>
    <row r="282" spans="1:14" x14ac:dyDescent="0.2">
      <c r="A282" s="3"/>
      <c r="B282" s="2"/>
      <c r="C282" s="2"/>
      <c r="D282" s="3"/>
      <c r="E282" s="3"/>
      <c r="F282" s="3"/>
      <c r="G282" s="3"/>
      <c r="K282" s="3"/>
      <c r="L282" s="3"/>
      <c r="M282" s="3"/>
      <c r="N282" s="3"/>
    </row>
    <row r="283" spans="1:14" x14ac:dyDescent="0.2">
      <c r="A283" s="3"/>
      <c r="B283" s="2"/>
      <c r="C283" s="2"/>
      <c r="D283" s="3"/>
      <c r="E283" s="3"/>
      <c r="F283" s="3"/>
      <c r="G283" s="3"/>
      <c r="K283" s="3"/>
      <c r="L283" s="3"/>
      <c r="M283" s="3"/>
      <c r="N283" s="3"/>
    </row>
    <row r="284" spans="1:14" x14ac:dyDescent="0.2">
      <c r="A284" s="3"/>
      <c r="B284" s="2"/>
      <c r="C284" s="2"/>
      <c r="D284" s="3"/>
      <c r="E284" s="3"/>
      <c r="F284" s="3"/>
      <c r="G284" s="3"/>
      <c r="K284" s="3"/>
      <c r="L284" s="3"/>
      <c r="M284" s="3"/>
      <c r="N284" s="3"/>
    </row>
    <row r="285" spans="1:14" x14ac:dyDescent="0.2">
      <c r="A285" s="3"/>
      <c r="B285" s="2"/>
      <c r="C285" s="2"/>
      <c r="D285" s="3"/>
      <c r="E285" s="3"/>
      <c r="F285" s="3"/>
      <c r="G285" s="3"/>
      <c r="K285" s="3"/>
      <c r="L285" s="3"/>
      <c r="M285" s="3"/>
      <c r="N285" s="3"/>
    </row>
    <row r="286" spans="1:14" x14ac:dyDescent="0.2">
      <c r="A286" s="3"/>
      <c r="B286" s="2"/>
      <c r="C286" s="2"/>
      <c r="D286" s="3"/>
      <c r="E286" s="3"/>
      <c r="F286" s="3"/>
      <c r="G286" s="3"/>
      <c r="K286" s="3"/>
      <c r="L286" s="3"/>
      <c r="M286" s="3"/>
      <c r="N286" s="3"/>
    </row>
    <row r="287" spans="1:14" x14ac:dyDescent="0.2">
      <c r="A287" s="3"/>
      <c r="B287" s="2"/>
      <c r="C287" s="2"/>
      <c r="D287" s="3"/>
      <c r="E287" s="3"/>
      <c r="F287" s="3"/>
      <c r="G287" s="3"/>
      <c r="K287" s="3"/>
      <c r="L287" s="3"/>
      <c r="M287" s="3"/>
      <c r="N287" s="3"/>
    </row>
    <row r="288" spans="1:14" x14ac:dyDescent="0.2">
      <c r="A288" s="3"/>
      <c r="B288" s="2"/>
      <c r="C288" s="2"/>
      <c r="D288" s="3"/>
      <c r="E288" s="3"/>
      <c r="F288" s="3"/>
      <c r="G288" s="3"/>
      <c r="K288" s="3"/>
      <c r="L288" s="3"/>
      <c r="M288" s="3"/>
      <c r="N288" s="3"/>
    </row>
    <row r="289" spans="1:14" x14ac:dyDescent="0.2">
      <c r="A289" s="3"/>
      <c r="B289" s="2"/>
      <c r="C289" s="2"/>
      <c r="D289" s="3"/>
      <c r="E289" s="3"/>
      <c r="F289" s="3"/>
      <c r="G289" s="3"/>
      <c r="K289" s="3"/>
      <c r="L289" s="3"/>
      <c r="M289" s="3"/>
      <c r="N289" s="3"/>
    </row>
    <row r="290" spans="1:14" x14ac:dyDescent="0.2">
      <c r="A290" s="3"/>
      <c r="B290" s="2"/>
      <c r="C290" s="2"/>
      <c r="D290" s="3"/>
      <c r="E290" s="3"/>
      <c r="F290" s="3"/>
      <c r="G290" s="3"/>
      <c r="K290" s="3"/>
      <c r="L290" s="3"/>
      <c r="M290" s="3"/>
      <c r="N290" s="3"/>
    </row>
    <row r="291" spans="1:14" x14ac:dyDescent="0.2">
      <c r="A291" s="3"/>
      <c r="B291" s="2"/>
      <c r="C291" s="2"/>
      <c r="D291" s="3"/>
      <c r="E291" s="3"/>
      <c r="F291" s="3"/>
      <c r="G291" s="3"/>
      <c r="K291" s="3"/>
      <c r="L291" s="3"/>
      <c r="M291" s="3"/>
      <c r="N291" s="3"/>
    </row>
    <row r="292" spans="1:14" x14ac:dyDescent="0.2">
      <c r="A292" s="3"/>
      <c r="B292" s="2"/>
      <c r="C292" s="2"/>
      <c r="D292" s="3"/>
      <c r="E292" s="3"/>
      <c r="F292" s="3"/>
      <c r="G292" s="3"/>
      <c r="K292" s="3"/>
      <c r="L292" s="3"/>
      <c r="M292" s="3"/>
      <c r="N292" s="3"/>
    </row>
    <row r="293" spans="1:14" x14ac:dyDescent="0.2">
      <c r="A293" s="3"/>
      <c r="B293" s="2"/>
      <c r="C293" s="2"/>
      <c r="D293" s="3"/>
      <c r="E293" s="3"/>
      <c r="F293" s="3"/>
      <c r="G293" s="3"/>
      <c r="K293" s="3"/>
      <c r="L293" s="3"/>
      <c r="M293" s="3"/>
      <c r="N293" s="3"/>
    </row>
    <row r="294" spans="1:14" x14ac:dyDescent="0.2">
      <c r="A294" s="3"/>
      <c r="B294" s="2"/>
      <c r="C294" s="2"/>
      <c r="D294" s="3"/>
      <c r="E294" s="3"/>
      <c r="F294" s="3"/>
      <c r="G294" s="3"/>
      <c r="K294" s="3"/>
      <c r="L294" s="3"/>
      <c r="M294" s="3"/>
      <c r="N294" s="3"/>
    </row>
    <row r="295" spans="1:14" x14ac:dyDescent="0.2">
      <c r="A295" s="3"/>
      <c r="B295" s="2"/>
      <c r="C295" s="2"/>
      <c r="D295" s="3"/>
      <c r="E295" s="3"/>
      <c r="F295" s="3"/>
      <c r="G295" s="3"/>
      <c r="K295" s="3"/>
      <c r="L295" s="3"/>
      <c r="M295" s="3"/>
      <c r="N295" s="3"/>
    </row>
    <row r="296" spans="1:14" x14ac:dyDescent="0.2">
      <c r="A296" s="3"/>
      <c r="B296" s="2"/>
      <c r="C296" s="2"/>
      <c r="D296" s="3"/>
      <c r="E296" s="3"/>
      <c r="F296" s="3"/>
      <c r="G296" s="3"/>
      <c r="K296" s="3"/>
      <c r="L296" s="3"/>
      <c r="M296" s="3"/>
      <c r="N296" s="3"/>
    </row>
    <row r="297" spans="1:14" x14ac:dyDescent="0.2">
      <c r="A297" s="3"/>
      <c r="B297" s="2"/>
      <c r="C297" s="2"/>
      <c r="D297" s="3"/>
      <c r="E297" s="3"/>
      <c r="F297" s="3"/>
      <c r="G297" s="3"/>
      <c r="K297" s="3"/>
      <c r="L297" s="3"/>
      <c r="M297" s="3"/>
      <c r="N297" s="3"/>
    </row>
    <row r="298" spans="1:14" x14ac:dyDescent="0.2">
      <c r="A298" s="3"/>
      <c r="B298" s="2"/>
      <c r="C298" s="2"/>
      <c r="D298" s="3"/>
      <c r="E298" s="3"/>
      <c r="F298" s="3"/>
      <c r="G298" s="3"/>
      <c r="K298" s="3"/>
      <c r="L298" s="3"/>
      <c r="M298" s="3"/>
      <c r="N298" s="3"/>
    </row>
    <row r="299" spans="1:14" x14ac:dyDescent="0.2">
      <c r="A299" s="3"/>
      <c r="B299" s="2"/>
      <c r="C299" s="2"/>
      <c r="D299" s="3"/>
      <c r="E299" s="3"/>
      <c r="F299" s="3"/>
      <c r="G299" s="3"/>
      <c r="K299" s="3"/>
      <c r="L299" s="3"/>
      <c r="M299" s="3"/>
      <c r="N299" s="3"/>
    </row>
    <row r="300" spans="1:14" x14ac:dyDescent="0.2">
      <c r="A300" s="3"/>
      <c r="B300" s="2"/>
      <c r="C300" s="2"/>
      <c r="D300" s="3"/>
      <c r="E300" s="3"/>
      <c r="F300" s="3"/>
      <c r="G300" s="3"/>
      <c r="K300" s="3"/>
      <c r="L300" s="3"/>
      <c r="M300" s="3"/>
      <c r="N300" s="3"/>
    </row>
    <row r="301" spans="1:14" x14ac:dyDescent="0.2">
      <c r="A301" s="3"/>
      <c r="B301" s="2"/>
      <c r="C301" s="2"/>
      <c r="D301" s="3"/>
      <c r="E301" s="3"/>
      <c r="F301" s="3"/>
      <c r="G301" s="3"/>
      <c r="K301" s="3"/>
      <c r="L301" s="3"/>
      <c r="M301" s="3"/>
      <c r="N301" s="3"/>
    </row>
    <row r="302" spans="1:14" x14ac:dyDescent="0.2">
      <c r="A302" s="3"/>
      <c r="B302" s="2"/>
      <c r="C302" s="2"/>
      <c r="D302" s="3"/>
      <c r="E302" s="3"/>
      <c r="F302" s="3"/>
      <c r="G302" s="3"/>
      <c r="K302" s="3"/>
      <c r="L302" s="3"/>
      <c r="M302" s="3"/>
      <c r="N302" s="3"/>
    </row>
    <row r="303" spans="1:14" x14ac:dyDescent="0.2">
      <c r="A303" s="3"/>
      <c r="B303" s="2"/>
      <c r="C303" s="2"/>
      <c r="D303" s="3"/>
      <c r="E303" s="3"/>
      <c r="F303" s="3"/>
      <c r="G303" s="3"/>
      <c r="K303" s="3"/>
      <c r="L303" s="3"/>
      <c r="M303" s="3"/>
      <c r="N303" s="3"/>
    </row>
    <row r="304" spans="1:14" x14ac:dyDescent="0.2">
      <c r="A304" s="3"/>
      <c r="B304" s="2"/>
      <c r="C304" s="2"/>
      <c r="D304" s="3"/>
      <c r="E304" s="3"/>
      <c r="F304" s="3"/>
      <c r="G304" s="3"/>
      <c r="K304" s="3"/>
      <c r="L304" s="3"/>
      <c r="M304" s="3"/>
      <c r="N304" s="3"/>
    </row>
    <row r="305" spans="1:14" x14ac:dyDescent="0.2">
      <c r="A305" s="3"/>
      <c r="B305" s="2"/>
      <c r="C305" s="2"/>
      <c r="D305" s="3"/>
      <c r="E305" s="3"/>
      <c r="F305" s="3"/>
      <c r="G305" s="3"/>
      <c r="K305" s="3"/>
      <c r="L305" s="3"/>
      <c r="M305" s="3"/>
      <c r="N305" s="3"/>
    </row>
    <row r="306" spans="1:14" x14ac:dyDescent="0.2">
      <c r="A306" s="3"/>
      <c r="B306" s="2"/>
      <c r="C306" s="2"/>
      <c r="D306" s="3"/>
      <c r="E306" s="3"/>
      <c r="F306" s="3"/>
      <c r="G306" s="3"/>
      <c r="K306" s="3"/>
      <c r="L306" s="3"/>
      <c r="M306" s="3"/>
      <c r="N306" s="3"/>
    </row>
    <row r="307" spans="1:14" x14ac:dyDescent="0.2">
      <c r="A307" s="3"/>
      <c r="B307" s="2"/>
      <c r="C307" s="2"/>
      <c r="D307" s="3"/>
      <c r="E307" s="3"/>
      <c r="F307" s="3"/>
      <c r="G307" s="3"/>
      <c r="K307" s="3"/>
      <c r="L307" s="3"/>
      <c r="M307" s="3"/>
      <c r="N307" s="3"/>
    </row>
    <row r="308" spans="1:14" x14ac:dyDescent="0.2">
      <c r="A308" s="3"/>
      <c r="B308" s="2"/>
      <c r="C308" s="2"/>
      <c r="D308" s="3"/>
      <c r="E308" s="3"/>
      <c r="F308" s="3"/>
      <c r="G308" s="3"/>
      <c r="K308" s="3"/>
      <c r="L308" s="3"/>
      <c r="M308" s="3"/>
      <c r="N308" s="3"/>
    </row>
    <row r="309" spans="1:14" x14ac:dyDescent="0.2">
      <c r="A309" s="3"/>
      <c r="B309" s="2"/>
      <c r="C309" s="2"/>
      <c r="D309" s="3"/>
      <c r="E309" s="3"/>
      <c r="F309" s="3"/>
      <c r="G309" s="3"/>
      <c r="K309" s="3"/>
      <c r="L309" s="3"/>
      <c r="M309" s="3"/>
      <c r="N309" s="3"/>
    </row>
    <row r="310" spans="1:14" x14ac:dyDescent="0.2">
      <c r="A310" s="3"/>
      <c r="B310" s="2"/>
      <c r="C310" s="2"/>
      <c r="D310" s="3"/>
      <c r="E310" s="3"/>
      <c r="F310" s="3"/>
      <c r="G310" s="3"/>
      <c r="K310" s="3"/>
      <c r="L310" s="3"/>
      <c r="M310" s="3"/>
      <c r="N310" s="3"/>
    </row>
    <row r="311" spans="1:14" x14ac:dyDescent="0.2">
      <c r="A311" s="3"/>
      <c r="B311" s="2"/>
      <c r="C311" s="2"/>
      <c r="D311" s="3"/>
      <c r="E311" s="3"/>
      <c r="F311" s="3"/>
      <c r="G311" s="3"/>
      <c r="K311" s="3"/>
      <c r="L311" s="3"/>
      <c r="M311" s="3"/>
      <c r="N311" s="3"/>
    </row>
    <row r="312" spans="1:14" x14ac:dyDescent="0.2">
      <c r="A312" s="3"/>
      <c r="B312" s="2"/>
      <c r="C312" s="2"/>
      <c r="D312" s="3"/>
      <c r="E312" s="3"/>
      <c r="F312" s="3"/>
      <c r="G312" s="3"/>
      <c r="K312" s="3"/>
      <c r="L312" s="3"/>
      <c r="M312" s="3"/>
      <c r="N312" s="3"/>
    </row>
    <row r="313" spans="1:14" x14ac:dyDescent="0.2">
      <c r="A313" s="3"/>
      <c r="B313" s="2"/>
      <c r="C313" s="2"/>
      <c r="D313" s="3"/>
      <c r="K313" s="3"/>
      <c r="L313" s="3"/>
      <c r="M313" s="3"/>
      <c r="N313" s="3"/>
    </row>
    <row r="314" spans="1:14" x14ac:dyDescent="0.2">
      <c r="A314" s="3"/>
      <c r="B314" s="2"/>
      <c r="C314" s="2"/>
      <c r="D314" s="3"/>
      <c r="K314" s="3"/>
      <c r="L314" s="3"/>
      <c r="M314" s="3"/>
      <c r="N314" s="3"/>
    </row>
    <row r="315" spans="1:14" x14ac:dyDescent="0.2">
      <c r="A315" s="3"/>
      <c r="B315" s="2"/>
      <c r="C315" s="2"/>
      <c r="D315" s="3"/>
      <c r="K315" s="3"/>
      <c r="L315" s="3"/>
      <c r="M315" s="3"/>
      <c r="N315" s="3"/>
    </row>
    <row r="316" spans="1:14" x14ac:dyDescent="0.2">
      <c r="A316" s="3"/>
      <c r="B316" s="2"/>
      <c r="C316" s="2"/>
      <c r="D316" s="3"/>
      <c r="K316" s="3"/>
      <c r="L316" s="3"/>
      <c r="M316" s="3"/>
      <c r="N316" s="3"/>
    </row>
    <row r="317" spans="1:14" x14ac:dyDescent="0.2">
      <c r="B317" s="100"/>
      <c r="C317" s="100"/>
      <c r="K317" s="3"/>
      <c r="L317" s="3"/>
      <c r="M317" s="3"/>
      <c r="N317" s="3"/>
    </row>
    <row r="318" spans="1:14" x14ac:dyDescent="0.2">
      <c r="B318" s="100"/>
      <c r="C318" s="100"/>
      <c r="K318" s="3"/>
      <c r="L318" s="3"/>
      <c r="M318" s="3"/>
      <c r="N318" s="3"/>
    </row>
    <row r="319" spans="1:14" x14ac:dyDescent="0.2">
      <c r="B319" s="100"/>
      <c r="C319" s="100"/>
      <c r="K319" s="3"/>
      <c r="L319" s="3"/>
      <c r="M319" s="3"/>
      <c r="N319" s="3"/>
    </row>
    <row r="320" spans="1:14" x14ac:dyDescent="0.2">
      <c r="B320" s="100"/>
      <c r="C320" s="100"/>
      <c r="K320" s="3"/>
      <c r="L320" s="3"/>
      <c r="M320" s="3"/>
      <c r="N320" s="3"/>
    </row>
    <row r="321" spans="2:14" x14ac:dyDescent="0.2">
      <c r="B321" s="100"/>
      <c r="C321" s="100"/>
      <c r="K321" s="3"/>
      <c r="L321" s="3"/>
      <c r="M321" s="3"/>
      <c r="N321" s="3"/>
    </row>
    <row r="322" spans="2:14" x14ac:dyDescent="0.2">
      <c r="B322" s="100"/>
      <c r="C322" s="100"/>
      <c r="K322" s="3"/>
      <c r="L322" s="3"/>
      <c r="M322" s="3"/>
      <c r="N322" s="3"/>
    </row>
    <row r="323" spans="2:14" x14ac:dyDescent="0.2">
      <c r="B323" s="100"/>
      <c r="C323" s="100"/>
      <c r="K323" s="3"/>
      <c r="L323" s="3"/>
      <c r="M323" s="3"/>
      <c r="N323" s="3"/>
    </row>
    <row r="324" spans="2:14" x14ac:dyDescent="0.2">
      <c r="B324" s="100"/>
      <c r="C324" s="100"/>
      <c r="K324" s="3"/>
      <c r="L324" s="3"/>
      <c r="M324" s="3"/>
      <c r="N324" s="3"/>
    </row>
    <row r="325" spans="2:14" x14ac:dyDescent="0.2">
      <c r="B325" s="100"/>
      <c r="C325" s="100"/>
      <c r="K325" s="3"/>
      <c r="L325" s="3"/>
      <c r="M325" s="3"/>
      <c r="N325" s="3"/>
    </row>
    <row r="326" spans="2:14" x14ac:dyDescent="0.2">
      <c r="B326" s="100"/>
      <c r="C326" s="100"/>
      <c r="K326" s="3"/>
      <c r="L326" s="3"/>
      <c r="M326" s="3"/>
      <c r="N326" s="3"/>
    </row>
    <row r="327" spans="2:14" x14ac:dyDescent="0.2">
      <c r="B327" s="100"/>
      <c r="C327" s="100"/>
      <c r="K327" s="3"/>
      <c r="L327" s="3"/>
      <c r="M327" s="3"/>
      <c r="N327" s="3"/>
    </row>
    <row r="328" spans="2:14" x14ac:dyDescent="0.2">
      <c r="B328" s="100"/>
      <c r="C328" s="100"/>
      <c r="K328" s="3"/>
      <c r="L328" s="3"/>
      <c r="M328" s="3"/>
      <c r="N328" s="3"/>
    </row>
    <row r="329" spans="2:14" x14ac:dyDescent="0.2">
      <c r="B329" s="100"/>
      <c r="C329" s="100"/>
      <c r="K329" s="3"/>
      <c r="L329" s="3"/>
      <c r="M329" s="3"/>
      <c r="N329" s="3"/>
    </row>
    <row r="330" spans="2:14" x14ac:dyDescent="0.2">
      <c r="B330" s="100"/>
      <c r="C330" s="100"/>
      <c r="K330" s="3"/>
      <c r="L330" s="3"/>
      <c r="M330" s="3"/>
      <c r="N330" s="3"/>
    </row>
    <row r="331" spans="2:14" x14ac:dyDescent="0.2">
      <c r="B331" s="100"/>
      <c r="C331" s="100"/>
      <c r="K331" s="3"/>
      <c r="L331" s="3"/>
      <c r="M331" s="3"/>
      <c r="N331" s="3"/>
    </row>
    <row r="332" spans="2:14" x14ac:dyDescent="0.2">
      <c r="B332" s="100"/>
      <c r="C332" s="100"/>
      <c r="K332" s="3"/>
      <c r="L332" s="3"/>
      <c r="M332" s="3"/>
      <c r="N332" s="3"/>
    </row>
    <row r="333" spans="2:14" x14ac:dyDescent="0.2">
      <c r="B333" s="100"/>
      <c r="C333" s="100"/>
      <c r="K333" s="3"/>
      <c r="L333" s="3"/>
      <c r="M333" s="3"/>
      <c r="N333" s="3"/>
    </row>
    <row r="334" spans="2:14" x14ac:dyDescent="0.2">
      <c r="B334" s="100"/>
      <c r="C334" s="100"/>
      <c r="K334" s="3"/>
      <c r="L334" s="3"/>
      <c r="M334" s="3"/>
      <c r="N334" s="3"/>
    </row>
    <row r="335" spans="2:14" x14ac:dyDescent="0.2">
      <c r="B335" s="100"/>
      <c r="C335" s="100"/>
      <c r="K335" s="3"/>
      <c r="L335" s="3"/>
      <c r="M335" s="3"/>
      <c r="N335" s="3"/>
    </row>
    <row r="336" spans="2:14" x14ac:dyDescent="0.2">
      <c r="B336" s="100"/>
      <c r="C336" s="100"/>
      <c r="K336" s="3"/>
      <c r="L336" s="3"/>
      <c r="M336" s="3"/>
      <c r="N336" s="3"/>
    </row>
    <row r="337" spans="2:14" x14ac:dyDescent="0.2">
      <c r="B337" s="100"/>
      <c r="C337" s="100"/>
      <c r="K337" s="3"/>
      <c r="L337" s="3"/>
      <c r="M337" s="3"/>
      <c r="N337" s="3"/>
    </row>
    <row r="338" spans="2:14" x14ac:dyDescent="0.2">
      <c r="B338" s="100"/>
      <c r="C338" s="100"/>
      <c r="K338" s="3"/>
      <c r="L338" s="3"/>
      <c r="M338" s="3"/>
      <c r="N338" s="3"/>
    </row>
    <row r="339" spans="2:14" x14ac:dyDescent="0.2">
      <c r="B339" s="100"/>
      <c r="C339" s="100"/>
      <c r="K339" s="3"/>
      <c r="L339" s="3"/>
      <c r="M339" s="3"/>
      <c r="N339" s="3"/>
    </row>
    <row r="340" spans="2:14" x14ac:dyDescent="0.2">
      <c r="B340" s="100"/>
      <c r="C340" s="100"/>
      <c r="K340" s="3"/>
      <c r="L340" s="3"/>
      <c r="M340" s="3"/>
      <c r="N340" s="3"/>
    </row>
    <row r="341" spans="2:14" x14ac:dyDescent="0.2">
      <c r="B341" s="100"/>
      <c r="C341" s="100"/>
      <c r="K341" s="3"/>
      <c r="L341" s="3"/>
      <c r="M341" s="3"/>
      <c r="N341" s="3"/>
    </row>
    <row r="342" spans="2:14" x14ac:dyDescent="0.2">
      <c r="B342" s="100"/>
      <c r="C342" s="100"/>
      <c r="K342" s="3"/>
      <c r="L342" s="3"/>
      <c r="M342" s="3"/>
      <c r="N342" s="3"/>
    </row>
    <row r="343" spans="2:14" x14ac:dyDescent="0.2">
      <c r="B343" s="100"/>
      <c r="C343" s="100"/>
      <c r="K343" s="3"/>
      <c r="L343" s="3"/>
      <c r="M343" s="3"/>
      <c r="N343" s="3"/>
    </row>
    <row r="344" spans="2:14" x14ac:dyDescent="0.2">
      <c r="B344" s="100"/>
      <c r="C344" s="100"/>
      <c r="K344" s="3"/>
      <c r="L344" s="3"/>
      <c r="M344" s="3"/>
      <c r="N344" s="3"/>
    </row>
    <row r="345" spans="2:14" x14ac:dyDescent="0.2">
      <c r="B345" s="100"/>
      <c r="C345" s="100"/>
      <c r="K345" s="3"/>
      <c r="L345" s="3"/>
      <c r="M345" s="3"/>
      <c r="N345" s="3"/>
    </row>
    <row r="346" spans="2:14" x14ac:dyDescent="0.2">
      <c r="B346" s="100"/>
      <c r="C346" s="100"/>
      <c r="K346" s="3"/>
      <c r="L346" s="3"/>
      <c r="M346" s="3"/>
      <c r="N346" s="3"/>
    </row>
    <row r="347" spans="2:14" x14ac:dyDescent="0.2">
      <c r="B347" s="100"/>
      <c r="C347" s="100"/>
      <c r="K347" s="3"/>
      <c r="L347" s="3"/>
      <c r="M347" s="3"/>
      <c r="N347" s="3"/>
    </row>
    <row r="348" spans="2:14" x14ac:dyDescent="0.2">
      <c r="B348" s="100"/>
      <c r="C348" s="100"/>
      <c r="K348" s="3"/>
      <c r="L348" s="3"/>
      <c r="M348" s="3"/>
      <c r="N348" s="3"/>
    </row>
    <row r="349" spans="2:14" x14ac:dyDescent="0.2">
      <c r="B349" s="100"/>
      <c r="C349" s="100"/>
      <c r="K349" s="3"/>
      <c r="L349" s="3"/>
      <c r="M349" s="3"/>
      <c r="N349" s="3"/>
    </row>
    <row r="350" spans="2:14" x14ac:dyDescent="0.2">
      <c r="B350" s="100"/>
      <c r="C350" s="100"/>
      <c r="K350" s="3"/>
      <c r="L350" s="3"/>
      <c r="M350" s="3"/>
      <c r="N350" s="3"/>
    </row>
    <row r="351" spans="2:14" x14ac:dyDescent="0.2">
      <c r="B351" s="100"/>
      <c r="C351" s="100"/>
      <c r="K351" s="3"/>
      <c r="L351" s="3"/>
      <c r="M351" s="3"/>
      <c r="N351" s="3"/>
    </row>
    <row r="352" spans="2:14" x14ac:dyDescent="0.2">
      <c r="B352" s="100"/>
      <c r="C352" s="100"/>
      <c r="K352" s="3"/>
      <c r="L352" s="3"/>
      <c r="M352" s="3"/>
      <c r="N352" s="3"/>
    </row>
    <row r="353" spans="2:14" x14ac:dyDescent="0.2">
      <c r="B353" s="100"/>
      <c r="C353" s="100"/>
      <c r="K353" s="3"/>
      <c r="L353" s="3"/>
      <c r="M353" s="3"/>
      <c r="N353" s="3"/>
    </row>
    <row r="354" spans="2:14" x14ac:dyDescent="0.2">
      <c r="B354" s="100"/>
      <c r="C354" s="100"/>
      <c r="K354" s="3"/>
      <c r="L354" s="3"/>
      <c r="M354" s="3"/>
      <c r="N354" s="3"/>
    </row>
    <row r="355" spans="2:14" x14ac:dyDescent="0.2">
      <c r="B355" s="100"/>
      <c r="C355" s="100"/>
      <c r="K355" s="3"/>
      <c r="L355" s="3"/>
      <c r="M355" s="3"/>
      <c r="N355" s="3"/>
    </row>
    <row r="356" spans="2:14" x14ac:dyDescent="0.2">
      <c r="B356" s="100"/>
      <c r="C356" s="100"/>
      <c r="K356" s="3"/>
      <c r="L356" s="3"/>
      <c r="M356" s="3"/>
      <c r="N356" s="3"/>
    </row>
    <row r="357" spans="2:14" x14ac:dyDescent="0.2">
      <c r="B357" s="100"/>
      <c r="C357" s="100"/>
      <c r="K357" s="3"/>
      <c r="L357" s="3"/>
      <c r="M357" s="3"/>
      <c r="N357" s="3"/>
    </row>
    <row r="358" spans="2:14" x14ac:dyDescent="0.2">
      <c r="B358" s="100"/>
      <c r="C358" s="100"/>
      <c r="K358" s="3"/>
      <c r="L358" s="3"/>
      <c r="M358" s="3"/>
      <c r="N358" s="3"/>
    </row>
    <row r="359" spans="2:14" x14ac:dyDescent="0.2">
      <c r="B359" s="100"/>
      <c r="C359" s="100"/>
      <c r="K359" s="3"/>
      <c r="L359" s="3"/>
      <c r="M359" s="3"/>
      <c r="N359" s="3"/>
    </row>
    <row r="360" spans="2:14" x14ac:dyDescent="0.2">
      <c r="B360" s="100"/>
      <c r="C360" s="100"/>
      <c r="K360" s="3"/>
      <c r="L360" s="3"/>
      <c r="M360" s="3"/>
      <c r="N360" s="3"/>
    </row>
    <row r="361" spans="2:14" x14ac:dyDescent="0.2">
      <c r="B361" s="100"/>
      <c r="C361" s="100"/>
      <c r="K361" s="3"/>
      <c r="L361" s="3"/>
      <c r="M361" s="3"/>
      <c r="N361" s="3"/>
    </row>
    <row r="362" spans="2:14" x14ac:dyDescent="0.2">
      <c r="B362" s="100"/>
      <c r="C362" s="100"/>
      <c r="K362" s="3"/>
      <c r="L362" s="3"/>
      <c r="M362" s="3"/>
      <c r="N362" s="3"/>
    </row>
    <row r="363" spans="2:14" x14ac:dyDescent="0.2">
      <c r="B363" s="100"/>
      <c r="C363" s="100"/>
      <c r="K363" s="3"/>
      <c r="L363" s="3"/>
      <c r="M363" s="3"/>
      <c r="N363" s="3"/>
    </row>
    <row r="364" spans="2:14" x14ac:dyDescent="0.2">
      <c r="B364" s="100"/>
      <c r="C364" s="100"/>
      <c r="K364" s="3"/>
      <c r="L364" s="3"/>
      <c r="M364" s="3"/>
      <c r="N364" s="3"/>
    </row>
    <row r="365" spans="2:14" x14ac:dyDescent="0.2">
      <c r="B365" s="100"/>
      <c r="C365" s="100"/>
      <c r="K365" s="3"/>
      <c r="L365" s="3"/>
      <c r="M365" s="3"/>
      <c r="N365" s="3"/>
    </row>
    <row r="366" spans="2:14" x14ac:dyDescent="0.2">
      <c r="B366" s="100"/>
      <c r="C366" s="100"/>
      <c r="K366" s="3"/>
      <c r="L366" s="3"/>
      <c r="M366" s="3"/>
      <c r="N366" s="3"/>
    </row>
    <row r="367" spans="2:14" x14ac:dyDescent="0.2">
      <c r="B367" s="100"/>
      <c r="C367" s="100"/>
      <c r="K367" s="3"/>
      <c r="L367" s="3"/>
      <c r="M367" s="3"/>
      <c r="N367" s="3"/>
    </row>
    <row r="368" spans="2:14" x14ac:dyDescent="0.2">
      <c r="B368" s="100"/>
      <c r="C368" s="100"/>
      <c r="K368" s="3"/>
      <c r="L368" s="3"/>
      <c r="M368" s="3"/>
      <c r="N368" s="3"/>
    </row>
    <row r="369" spans="2:14" x14ac:dyDescent="0.2">
      <c r="B369" s="100"/>
      <c r="C369" s="100"/>
      <c r="K369" s="3"/>
      <c r="L369" s="3"/>
      <c r="M369" s="3"/>
      <c r="N369" s="3"/>
    </row>
    <row r="370" spans="2:14" x14ac:dyDescent="0.2">
      <c r="B370" s="100"/>
      <c r="C370" s="100"/>
      <c r="K370" s="3"/>
      <c r="L370" s="3"/>
      <c r="M370" s="3"/>
      <c r="N370" s="3"/>
    </row>
    <row r="371" spans="2:14" x14ac:dyDescent="0.2">
      <c r="B371" s="100"/>
      <c r="C371" s="100"/>
      <c r="K371" s="3"/>
      <c r="L371" s="3"/>
      <c r="M371" s="3"/>
      <c r="N371" s="3"/>
    </row>
    <row r="372" spans="2:14" x14ac:dyDescent="0.2">
      <c r="B372" s="100"/>
      <c r="C372" s="100"/>
      <c r="K372" s="3"/>
      <c r="L372" s="3"/>
      <c r="M372" s="3"/>
      <c r="N372" s="3"/>
    </row>
    <row r="373" spans="2:14" x14ac:dyDescent="0.2">
      <c r="B373" s="100"/>
      <c r="C373" s="100"/>
      <c r="K373" s="3"/>
      <c r="L373" s="3"/>
      <c r="M373" s="3"/>
      <c r="N373" s="3"/>
    </row>
    <row r="374" spans="2:14" x14ac:dyDescent="0.2">
      <c r="B374" s="100"/>
      <c r="C374" s="100"/>
      <c r="K374" s="3"/>
      <c r="L374" s="3"/>
      <c r="M374" s="3"/>
      <c r="N374" s="3"/>
    </row>
    <row r="375" spans="2:14" x14ac:dyDescent="0.2">
      <c r="B375" s="100"/>
      <c r="C375" s="100"/>
      <c r="K375" s="3"/>
      <c r="L375" s="3"/>
      <c r="M375" s="3"/>
      <c r="N375" s="3"/>
    </row>
    <row r="376" spans="2:14" x14ac:dyDescent="0.2">
      <c r="B376" s="100"/>
      <c r="C376" s="100"/>
      <c r="K376" s="3"/>
      <c r="L376" s="3"/>
      <c r="M376" s="3"/>
      <c r="N376" s="3"/>
    </row>
    <row r="377" spans="2:14" x14ac:dyDescent="0.2">
      <c r="B377" s="100"/>
      <c r="C377" s="100"/>
      <c r="K377" s="3"/>
      <c r="L377" s="3"/>
      <c r="M377" s="3"/>
      <c r="N377" s="3"/>
    </row>
    <row r="378" spans="2:14" x14ac:dyDescent="0.2">
      <c r="B378" s="100"/>
      <c r="C378" s="100"/>
      <c r="K378" s="3"/>
      <c r="L378" s="3"/>
      <c r="M378" s="3"/>
      <c r="N378" s="3"/>
    </row>
    <row r="379" spans="2:14" x14ac:dyDescent="0.2">
      <c r="B379" s="100"/>
      <c r="C379" s="100"/>
      <c r="K379" s="3"/>
      <c r="L379" s="3"/>
      <c r="M379" s="3"/>
      <c r="N379" s="3"/>
    </row>
    <row r="380" spans="2:14" x14ac:dyDescent="0.2">
      <c r="B380" s="100"/>
      <c r="C380" s="100"/>
      <c r="K380" s="3"/>
      <c r="L380" s="3"/>
      <c r="M380" s="3"/>
      <c r="N380" s="3"/>
    </row>
    <row r="381" spans="2:14" x14ac:dyDescent="0.2">
      <c r="B381" s="100"/>
      <c r="C381" s="100"/>
      <c r="K381" s="3"/>
      <c r="L381" s="3"/>
      <c r="M381" s="3"/>
      <c r="N381" s="3"/>
    </row>
    <row r="382" spans="2:14" x14ac:dyDescent="0.2">
      <c r="B382" s="100"/>
      <c r="C382" s="100"/>
      <c r="K382" s="3"/>
      <c r="L382" s="3"/>
      <c r="M382" s="3"/>
      <c r="N382" s="3"/>
    </row>
    <row r="383" spans="2:14" x14ac:dyDescent="0.2">
      <c r="B383" s="100"/>
      <c r="C383" s="100"/>
      <c r="K383" s="3"/>
      <c r="L383" s="3"/>
      <c r="M383" s="3"/>
      <c r="N383" s="3"/>
    </row>
    <row r="384" spans="2:14" x14ac:dyDescent="0.2">
      <c r="B384" s="100"/>
      <c r="C384" s="100"/>
      <c r="K384" s="3"/>
      <c r="L384" s="3"/>
      <c r="M384" s="3"/>
      <c r="N384" s="3"/>
    </row>
    <row r="385" spans="2:14" x14ac:dyDescent="0.2">
      <c r="B385" s="100"/>
      <c r="C385" s="100"/>
      <c r="K385" s="3"/>
      <c r="L385" s="3"/>
      <c r="M385" s="3"/>
      <c r="N385" s="3"/>
    </row>
    <row r="386" spans="2:14" x14ac:dyDescent="0.2">
      <c r="B386" s="100"/>
      <c r="C386" s="100"/>
      <c r="K386" s="3"/>
      <c r="L386" s="3"/>
      <c r="M386" s="3"/>
      <c r="N386" s="3"/>
    </row>
    <row r="387" spans="2:14" x14ac:dyDescent="0.2">
      <c r="B387" s="100"/>
      <c r="C387" s="100"/>
      <c r="K387" s="3"/>
      <c r="L387" s="3"/>
      <c r="M387" s="3"/>
      <c r="N387" s="3"/>
    </row>
    <row r="388" spans="2:14" x14ac:dyDescent="0.2">
      <c r="B388" s="100"/>
      <c r="C388" s="100"/>
      <c r="K388" s="3"/>
      <c r="L388" s="3"/>
      <c r="M388" s="3"/>
      <c r="N388" s="3"/>
    </row>
    <row r="389" spans="2:14" x14ac:dyDescent="0.2">
      <c r="B389" s="100"/>
      <c r="C389" s="100"/>
      <c r="K389" s="3"/>
      <c r="L389" s="3"/>
      <c r="M389" s="3"/>
      <c r="N389" s="3"/>
    </row>
    <row r="390" spans="2:14" x14ac:dyDescent="0.2">
      <c r="B390" s="100"/>
      <c r="C390" s="100"/>
      <c r="K390" s="3"/>
      <c r="L390" s="3"/>
      <c r="M390" s="3"/>
      <c r="N390" s="3"/>
    </row>
    <row r="391" spans="2:14" x14ac:dyDescent="0.2">
      <c r="B391" s="100"/>
      <c r="C391" s="100"/>
      <c r="K391" s="3"/>
      <c r="L391" s="3"/>
      <c r="M391" s="3"/>
      <c r="N391" s="3"/>
    </row>
    <row r="392" spans="2:14" x14ac:dyDescent="0.2">
      <c r="B392" s="100"/>
      <c r="C392" s="100"/>
      <c r="K392" s="3"/>
      <c r="L392" s="3"/>
      <c r="M392" s="3"/>
      <c r="N392" s="3"/>
    </row>
    <row r="393" spans="2:14" x14ac:dyDescent="0.2">
      <c r="B393" s="100"/>
      <c r="C393" s="100"/>
      <c r="K393" s="3"/>
      <c r="L393" s="3"/>
      <c r="M393" s="3"/>
      <c r="N393" s="3"/>
    </row>
    <row r="394" spans="2:14" x14ac:dyDescent="0.2">
      <c r="B394" s="100"/>
      <c r="C394" s="100"/>
      <c r="K394" s="3"/>
      <c r="L394" s="3"/>
      <c r="M394" s="3"/>
      <c r="N394" s="3"/>
    </row>
    <row r="395" spans="2:14" x14ac:dyDescent="0.2">
      <c r="B395" s="100"/>
      <c r="C395" s="100"/>
      <c r="K395" s="3"/>
      <c r="L395" s="3"/>
      <c r="M395" s="3"/>
      <c r="N395" s="3"/>
    </row>
    <row r="396" spans="2:14" x14ac:dyDescent="0.2">
      <c r="B396" s="100"/>
      <c r="C396" s="100"/>
      <c r="K396" s="3"/>
      <c r="L396" s="3"/>
      <c r="M396" s="3"/>
      <c r="N396" s="3"/>
    </row>
    <row r="397" spans="2:14" x14ac:dyDescent="0.2">
      <c r="B397" s="100"/>
      <c r="C397" s="100"/>
      <c r="K397" s="3"/>
      <c r="L397" s="3"/>
      <c r="M397" s="3"/>
      <c r="N397" s="3"/>
    </row>
    <row r="398" spans="2:14" x14ac:dyDescent="0.2">
      <c r="B398" s="100"/>
      <c r="C398" s="100"/>
      <c r="K398" s="3"/>
      <c r="L398" s="3"/>
      <c r="M398" s="3"/>
      <c r="N398" s="3"/>
    </row>
    <row r="399" spans="2:14" x14ac:dyDescent="0.2">
      <c r="B399" s="100"/>
      <c r="C399" s="100"/>
      <c r="K399" s="3"/>
      <c r="L399" s="3"/>
      <c r="M399" s="3"/>
      <c r="N399" s="3"/>
    </row>
    <row r="400" spans="2:14" x14ac:dyDescent="0.2">
      <c r="B400" s="100"/>
      <c r="C400" s="100"/>
      <c r="K400" s="3"/>
      <c r="L400" s="3"/>
      <c r="M400" s="3"/>
      <c r="N400" s="3"/>
    </row>
    <row r="401" spans="2:14" x14ac:dyDescent="0.2">
      <c r="B401" s="100"/>
      <c r="C401" s="100"/>
      <c r="K401" s="3"/>
      <c r="L401" s="3"/>
      <c r="M401" s="3"/>
      <c r="N401" s="3"/>
    </row>
    <row r="402" spans="2:14" x14ac:dyDescent="0.2">
      <c r="B402" s="100"/>
      <c r="C402" s="100"/>
      <c r="K402" s="3"/>
      <c r="L402" s="3"/>
      <c r="M402" s="3"/>
      <c r="N402" s="3"/>
    </row>
    <row r="403" spans="2:14" x14ac:dyDescent="0.2">
      <c r="B403" s="100"/>
      <c r="C403" s="100"/>
      <c r="K403" s="3"/>
      <c r="L403" s="3"/>
      <c r="M403" s="3"/>
      <c r="N403" s="3"/>
    </row>
    <row r="404" spans="2:14" x14ac:dyDescent="0.2">
      <c r="B404" s="100"/>
      <c r="C404" s="100"/>
      <c r="K404" s="3"/>
      <c r="L404" s="3"/>
      <c r="M404" s="3"/>
      <c r="N404" s="3"/>
    </row>
    <row r="405" spans="2:14" x14ac:dyDescent="0.2">
      <c r="B405" s="100"/>
      <c r="C405" s="100"/>
      <c r="K405" s="3"/>
      <c r="L405" s="3"/>
      <c r="M405" s="3"/>
      <c r="N405" s="3"/>
    </row>
    <row r="406" spans="2:14" x14ac:dyDescent="0.2">
      <c r="B406" s="100"/>
      <c r="C406" s="100"/>
      <c r="K406" s="3"/>
      <c r="L406" s="3"/>
      <c r="M406" s="3"/>
      <c r="N406" s="3"/>
    </row>
    <row r="407" spans="2:14" x14ac:dyDescent="0.2">
      <c r="B407" s="100"/>
      <c r="C407" s="100"/>
      <c r="K407" s="3"/>
      <c r="L407" s="3"/>
      <c r="M407" s="3"/>
      <c r="N407" s="3"/>
    </row>
    <row r="408" spans="2:14" x14ac:dyDescent="0.2">
      <c r="B408" s="100"/>
      <c r="C408" s="100"/>
      <c r="K408" s="3"/>
      <c r="L408" s="3"/>
      <c r="M408" s="3"/>
      <c r="N408" s="3"/>
    </row>
    <row r="409" spans="2:14" x14ac:dyDescent="0.2">
      <c r="B409" s="100"/>
      <c r="C409" s="100"/>
      <c r="K409" s="3"/>
      <c r="L409" s="3"/>
      <c r="M409" s="3"/>
      <c r="N409" s="3"/>
    </row>
    <row r="410" spans="2:14" x14ac:dyDescent="0.2">
      <c r="B410" s="100"/>
      <c r="C410" s="100"/>
      <c r="K410" s="3"/>
      <c r="L410" s="3"/>
      <c r="M410" s="3"/>
      <c r="N410" s="3"/>
    </row>
    <row r="411" spans="2:14" x14ac:dyDescent="0.2">
      <c r="B411" s="100"/>
      <c r="C411" s="100"/>
      <c r="K411" s="3"/>
      <c r="L411" s="3"/>
      <c r="M411" s="3"/>
      <c r="N411" s="3"/>
    </row>
    <row r="412" spans="2:14" x14ac:dyDescent="0.2">
      <c r="B412" s="100"/>
      <c r="C412" s="100"/>
      <c r="K412" s="3"/>
      <c r="L412" s="3"/>
      <c r="M412" s="3"/>
      <c r="N412" s="3"/>
    </row>
    <row r="413" spans="2:14" x14ac:dyDescent="0.2">
      <c r="B413" s="100"/>
      <c r="C413" s="100"/>
      <c r="K413" s="3"/>
      <c r="L413" s="3"/>
      <c r="M413" s="3"/>
      <c r="N413" s="3"/>
    </row>
    <row r="414" spans="2:14" x14ac:dyDescent="0.2">
      <c r="B414" s="100"/>
      <c r="C414" s="100"/>
      <c r="K414" s="3"/>
      <c r="L414" s="3"/>
      <c r="M414" s="3"/>
      <c r="N414" s="3"/>
    </row>
    <row r="415" spans="2:14" x14ac:dyDescent="0.2">
      <c r="B415" s="100"/>
      <c r="C415" s="100"/>
      <c r="K415" s="3"/>
      <c r="L415" s="3"/>
      <c r="M415" s="3"/>
      <c r="N415" s="3"/>
    </row>
    <row r="416" spans="2:14" x14ac:dyDescent="0.2">
      <c r="B416" s="100"/>
      <c r="C416" s="100"/>
      <c r="K416" s="3"/>
      <c r="L416" s="3"/>
      <c r="M416" s="3"/>
      <c r="N416" s="3"/>
    </row>
    <row r="417" spans="2:14" x14ac:dyDescent="0.2">
      <c r="B417" s="100"/>
      <c r="C417" s="100"/>
      <c r="K417" s="3"/>
      <c r="L417" s="3"/>
      <c r="M417" s="3"/>
      <c r="N417" s="3"/>
    </row>
    <row r="418" spans="2:14" x14ac:dyDescent="0.2">
      <c r="B418" s="100"/>
      <c r="C418" s="100"/>
      <c r="K418" s="3"/>
      <c r="L418" s="3"/>
      <c r="M418" s="3"/>
      <c r="N418" s="3"/>
    </row>
    <row r="419" spans="2:14" x14ac:dyDescent="0.2">
      <c r="B419" s="100"/>
      <c r="C419" s="100"/>
      <c r="K419" s="3"/>
      <c r="L419" s="3"/>
      <c r="M419" s="3"/>
      <c r="N419" s="3"/>
    </row>
    <row r="420" spans="2:14" x14ac:dyDescent="0.2">
      <c r="B420" s="100"/>
      <c r="C420" s="100"/>
      <c r="K420" s="3"/>
      <c r="L420" s="3"/>
      <c r="M420" s="3"/>
      <c r="N420" s="3"/>
    </row>
    <row r="421" spans="2:14" x14ac:dyDescent="0.2">
      <c r="B421" s="100"/>
      <c r="C421" s="100"/>
      <c r="K421" s="3"/>
      <c r="L421" s="3"/>
      <c r="M421" s="3"/>
      <c r="N421" s="3"/>
    </row>
    <row r="422" spans="2:14" x14ac:dyDescent="0.2">
      <c r="B422" s="100"/>
      <c r="C422" s="100"/>
      <c r="K422" s="3"/>
      <c r="L422" s="3"/>
      <c r="M422" s="3"/>
      <c r="N422" s="3"/>
    </row>
    <row r="423" spans="2:14" x14ac:dyDescent="0.2">
      <c r="B423" s="100"/>
      <c r="C423" s="100"/>
      <c r="K423" s="3"/>
      <c r="L423" s="3"/>
      <c r="M423" s="3"/>
      <c r="N423" s="3"/>
    </row>
    <row r="424" spans="2:14" x14ac:dyDescent="0.2">
      <c r="B424" s="100"/>
      <c r="C424" s="100"/>
      <c r="K424" s="3"/>
      <c r="L424" s="3"/>
      <c r="M424" s="3"/>
      <c r="N424" s="3"/>
    </row>
    <row r="425" spans="2:14" x14ac:dyDescent="0.2">
      <c r="B425" s="100"/>
      <c r="C425" s="100"/>
      <c r="K425" s="3"/>
      <c r="L425" s="3"/>
      <c r="M425" s="3"/>
      <c r="N425" s="3"/>
    </row>
    <row r="426" spans="2:14" x14ac:dyDescent="0.2">
      <c r="B426" s="100"/>
      <c r="C426" s="100"/>
      <c r="K426" s="3"/>
      <c r="L426" s="3"/>
      <c r="M426" s="3"/>
      <c r="N426" s="3"/>
    </row>
    <row r="427" spans="2:14" x14ac:dyDescent="0.2">
      <c r="B427" s="100"/>
      <c r="C427" s="100"/>
      <c r="K427" s="3"/>
      <c r="L427" s="3"/>
      <c r="M427" s="3"/>
      <c r="N427" s="3"/>
    </row>
    <row r="428" spans="2:14" x14ac:dyDescent="0.2">
      <c r="B428" s="100"/>
      <c r="C428" s="100"/>
      <c r="K428" s="3"/>
      <c r="L428" s="3"/>
      <c r="M428" s="3"/>
      <c r="N428" s="3"/>
    </row>
    <row r="429" spans="2:14" x14ac:dyDescent="0.2">
      <c r="B429" s="100"/>
      <c r="C429" s="100"/>
      <c r="K429" s="3"/>
      <c r="L429" s="3"/>
      <c r="M429" s="3"/>
      <c r="N429" s="3"/>
    </row>
    <row r="430" spans="2:14" x14ac:dyDescent="0.2">
      <c r="B430" s="100"/>
      <c r="C430" s="100"/>
      <c r="K430" s="3"/>
      <c r="L430" s="3"/>
      <c r="M430" s="3"/>
      <c r="N430" s="3"/>
    </row>
    <row r="431" spans="2:14" x14ac:dyDescent="0.2">
      <c r="B431" s="100"/>
      <c r="C431" s="100"/>
      <c r="K431" s="3"/>
      <c r="L431" s="3"/>
      <c r="M431" s="3"/>
      <c r="N431" s="3"/>
    </row>
    <row r="432" spans="2:14" x14ac:dyDescent="0.2">
      <c r="B432" s="100"/>
      <c r="C432" s="100"/>
      <c r="K432" s="3"/>
      <c r="L432" s="3"/>
      <c r="M432" s="3"/>
      <c r="N432" s="3"/>
    </row>
    <row r="433" spans="2:14" x14ac:dyDescent="0.2">
      <c r="B433" s="100"/>
      <c r="C433" s="100"/>
      <c r="K433" s="3"/>
      <c r="L433" s="3"/>
      <c r="M433" s="3"/>
      <c r="N433" s="3"/>
    </row>
    <row r="434" spans="2:14" x14ac:dyDescent="0.2">
      <c r="B434" s="100"/>
      <c r="C434" s="100"/>
      <c r="K434" s="3"/>
      <c r="L434" s="3"/>
      <c r="M434" s="3"/>
      <c r="N434" s="3"/>
    </row>
    <row r="435" spans="2:14" x14ac:dyDescent="0.2">
      <c r="B435" s="100"/>
      <c r="C435" s="100"/>
      <c r="K435" s="3"/>
      <c r="L435" s="3"/>
      <c r="M435" s="3"/>
      <c r="N435" s="3"/>
    </row>
    <row r="436" spans="2:14" x14ac:dyDescent="0.2">
      <c r="B436" s="100"/>
      <c r="C436" s="100"/>
      <c r="K436" s="3"/>
      <c r="L436" s="3"/>
      <c r="M436" s="3"/>
      <c r="N436" s="3"/>
    </row>
    <row r="437" spans="2:14" x14ac:dyDescent="0.2">
      <c r="B437" s="100"/>
      <c r="C437" s="100"/>
      <c r="K437" s="3"/>
      <c r="L437" s="3"/>
      <c r="M437" s="3"/>
      <c r="N437" s="3"/>
    </row>
    <row r="438" spans="2:14" x14ac:dyDescent="0.2">
      <c r="B438" s="100"/>
      <c r="C438" s="100"/>
      <c r="K438" s="3"/>
      <c r="L438" s="3"/>
      <c r="M438" s="3"/>
      <c r="N438" s="3"/>
    </row>
    <row r="439" spans="2:14" x14ac:dyDescent="0.2">
      <c r="B439" s="100"/>
      <c r="C439" s="100"/>
      <c r="K439" s="3"/>
      <c r="L439" s="3"/>
      <c r="M439" s="3"/>
      <c r="N439" s="3"/>
    </row>
    <row r="440" spans="2:14" x14ac:dyDescent="0.2">
      <c r="B440" s="100"/>
      <c r="C440" s="100"/>
      <c r="K440" s="3"/>
      <c r="L440" s="3"/>
      <c r="M440" s="3"/>
      <c r="N440" s="3"/>
    </row>
    <row r="441" spans="2:14" x14ac:dyDescent="0.2">
      <c r="B441" s="100"/>
      <c r="C441" s="100"/>
      <c r="K441" s="3"/>
      <c r="L441" s="3"/>
      <c r="M441" s="3"/>
      <c r="N441" s="3"/>
    </row>
    <row r="442" spans="2:14" x14ac:dyDescent="0.2">
      <c r="B442" s="100"/>
      <c r="C442" s="100"/>
      <c r="K442" s="3"/>
      <c r="L442" s="3"/>
      <c r="M442" s="3"/>
      <c r="N442" s="3"/>
    </row>
    <row r="443" spans="2:14" x14ac:dyDescent="0.2">
      <c r="B443" s="100"/>
      <c r="C443" s="100"/>
      <c r="K443" s="3"/>
      <c r="L443" s="3"/>
      <c r="M443" s="3"/>
      <c r="N443" s="3"/>
    </row>
    <row r="444" spans="2:14" x14ac:dyDescent="0.2">
      <c r="B444" s="100"/>
      <c r="C444" s="100"/>
      <c r="K444" s="3"/>
      <c r="L444" s="3"/>
      <c r="M444" s="3"/>
      <c r="N444" s="3"/>
    </row>
    <row r="445" spans="2:14" x14ac:dyDescent="0.2">
      <c r="B445" s="100"/>
      <c r="C445" s="100"/>
      <c r="K445" s="3"/>
      <c r="L445" s="3"/>
      <c r="M445" s="3"/>
      <c r="N445" s="3"/>
    </row>
    <row r="446" spans="2:14" x14ac:dyDescent="0.2">
      <c r="B446" s="100"/>
      <c r="C446" s="100"/>
      <c r="K446" s="3"/>
      <c r="L446" s="3"/>
      <c r="M446" s="3"/>
      <c r="N446" s="3"/>
    </row>
    <row r="447" spans="2:14" x14ac:dyDescent="0.2">
      <c r="B447" s="100"/>
      <c r="C447" s="100"/>
      <c r="K447" s="3"/>
      <c r="L447" s="3"/>
      <c r="M447" s="3"/>
      <c r="N447" s="3"/>
    </row>
    <row r="448" spans="2:14" x14ac:dyDescent="0.2">
      <c r="B448" s="100"/>
      <c r="C448" s="100"/>
      <c r="K448" s="3"/>
      <c r="L448" s="3"/>
      <c r="M448" s="3"/>
      <c r="N448" s="3"/>
    </row>
    <row r="449" spans="2:14" x14ac:dyDescent="0.2">
      <c r="B449" s="100"/>
      <c r="C449" s="100"/>
      <c r="K449" s="3"/>
      <c r="L449" s="3"/>
      <c r="M449" s="3"/>
      <c r="N449" s="3"/>
    </row>
    <row r="450" spans="2:14" x14ac:dyDescent="0.2">
      <c r="B450" s="100"/>
      <c r="C450" s="100"/>
      <c r="K450" s="3"/>
      <c r="L450" s="3"/>
      <c r="M450" s="3"/>
      <c r="N450" s="3"/>
    </row>
    <row r="451" spans="2:14" x14ac:dyDescent="0.2">
      <c r="B451" s="100"/>
      <c r="C451" s="100"/>
      <c r="K451" s="3"/>
      <c r="L451" s="3"/>
      <c r="M451" s="3"/>
      <c r="N451" s="3"/>
    </row>
    <row r="452" spans="2:14" x14ac:dyDescent="0.2">
      <c r="B452" s="100"/>
      <c r="C452" s="100"/>
      <c r="K452" s="3"/>
      <c r="L452" s="3"/>
      <c r="M452" s="3"/>
      <c r="N452" s="3"/>
    </row>
    <row r="453" spans="2:14" x14ac:dyDescent="0.2">
      <c r="B453" s="100"/>
      <c r="C453" s="100"/>
      <c r="K453" s="3"/>
      <c r="L453" s="3"/>
      <c r="M453" s="3"/>
      <c r="N453" s="3"/>
    </row>
    <row r="454" spans="2:14" x14ac:dyDescent="0.2">
      <c r="B454" s="100"/>
      <c r="C454" s="100"/>
      <c r="K454" s="3"/>
      <c r="L454" s="3"/>
      <c r="M454" s="3"/>
      <c r="N454" s="3"/>
    </row>
    <row r="455" spans="2:14" x14ac:dyDescent="0.2">
      <c r="B455" s="100"/>
      <c r="C455" s="100"/>
      <c r="K455" s="3"/>
      <c r="L455" s="3"/>
      <c r="M455" s="3"/>
      <c r="N455" s="3"/>
    </row>
    <row r="456" spans="2:14" x14ac:dyDescent="0.2">
      <c r="B456" s="100"/>
      <c r="C456" s="100"/>
      <c r="K456" s="3"/>
      <c r="L456" s="3"/>
      <c r="M456" s="3"/>
      <c r="N456" s="3"/>
    </row>
    <row r="457" spans="2:14" x14ac:dyDescent="0.2">
      <c r="B457" s="100"/>
      <c r="C457" s="100"/>
      <c r="K457" s="3"/>
      <c r="L457" s="3"/>
      <c r="M457" s="3"/>
      <c r="N457" s="3"/>
    </row>
    <row r="458" spans="2:14" x14ac:dyDescent="0.2">
      <c r="B458" s="100"/>
      <c r="C458" s="100"/>
      <c r="K458" s="3"/>
      <c r="L458" s="3"/>
      <c r="M458" s="3"/>
      <c r="N458" s="3"/>
    </row>
    <row r="459" spans="2:14" x14ac:dyDescent="0.2">
      <c r="B459" s="100"/>
      <c r="C459" s="100"/>
      <c r="K459" s="3"/>
      <c r="L459" s="3"/>
      <c r="M459" s="3"/>
      <c r="N459" s="3"/>
    </row>
    <row r="460" spans="2:14" x14ac:dyDescent="0.2">
      <c r="B460" s="100"/>
      <c r="C460" s="100"/>
      <c r="K460" s="3"/>
      <c r="L460" s="3"/>
      <c r="M460" s="3"/>
      <c r="N460" s="3"/>
    </row>
    <row r="461" spans="2:14" x14ac:dyDescent="0.2">
      <c r="B461" s="100"/>
      <c r="C461" s="100"/>
      <c r="K461" s="3"/>
      <c r="L461" s="3"/>
      <c r="M461" s="3"/>
      <c r="N461" s="3"/>
    </row>
    <row r="462" spans="2:14" x14ac:dyDescent="0.2">
      <c r="B462" s="100"/>
      <c r="C462" s="100"/>
      <c r="K462" s="3"/>
      <c r="L462" s="3"/>
      <c r="M462" s="3"/>
      <c r="N462" s="3"/>
    </row>
    <row r="463" spans="2:14" x14ac:dyDescent="0.2">
      <c r="B463" s="100"/>
      <c r="C463" s="100"/>
      <c r="K463" s="3"/>
      <c r="L463" s="3"/>
      <c r="M463" s="3"/>
      <c r="N463" s="3"/>
    </row>
    <row r="464" spans="2:14" x14ac:dyDescent="0.2">
      <c r="B464" s="100"/>
      <c r="C464" s="100"/>
      <c r="K464" s="3"/>
      <c r="L464" s="3"/>
      <c r="M464" s="3"/>
      <c r="N464" s="3"/>
    </row>
    <row r="465" spans="2:14" x14ac:dyDescent="0.2">
      <c r="B465" s="100"/>
      <c r="C465" s="100"/>
      <c r="K465" s="3"/>
      <c r="L465" s="3"/>
      <c r="M465" s="3"/>
      <c r="N465" s="3"/>
    </row>
    <row r="466" spans="2:14" x14ac:dyDescent="0.2">
      <c r="B466" s="100"/>
      <c r="C466" s="100"/>
      <c r="K466" s="3"/>
      <c r="L466" s="3"/>
      <c r="M466" s="3"/>
      <c r="N466" s="3"/>
    </row>
    <row r="467" spans="2:14" x14ac:dyDescent="0.2">
      <c r="B467" s="100"/>
      <c r="C467" s="100"/>
      <c r="K467" s="3"/>
      <c r="L467" s="3"/>
      <c r="M467" s="3"/>
      <c r="N467" s="3"/>
    </row>
    <row r="468" spans="2:14" x14ac:dyDescent="0.2">
      <c r="B468" s="100"/>
      <c r="C468" s="100"/>
      <c r="K468" s="3"/>
      <c r="L468" s="3"/>
      <c r="M468" s="3"/>
      <c r="N468" s="3"/>
    </row>
    <row r="469" spans="2:14" x14ac:dyDescent="0.2">
      <c r="B469" s="100"/>
      <c r="C469" s="100"/>
      <c r="K469" s="3"/>
      <c r="L469" s="3"/>
      <c r="M469" s="3"/>
      <c r="N469" s="3"/>
    </row>
    <row r="470" spans="2:14" x14ac:dyDescent="0.2">
      <c r="B470" s="100"/>
      <c r="C470" s="100"/>
      <c r="K470" s="3"/>
      <c r="L470" s="3"/>
      <c r="M470" s="3"/>
      <c r="N470" s="3"/>
    </row>
    <row r="471" spans="2:14" x14ac:dyDescent="0.2">
      <c r="B471" s="100"/>
      <c r="C471" s="100"/>
      <c r="K471" s="3"/>
      <c r="L471" s="3"/>
      <c r="M471" s="3"/>
      <c r="N471" s="3"/>
    </row>
    <row r="472" spans="2:14" x14ac:dyDescent="0.2">
      <c r="B472" s="100"/>
      <c r="C472" s="100"/>
      <c r="K472" s="3"/>
      <c r="L472" s="3"/>
      <c r="M472" s="3"/>
      <c r="N472" s="3"/>
    </row>
    <row r="473" spans="2:14" x14ac:dyDescent="0.2">
      <c r="B473" s="100"/>
      <c r="C473" s="100"/>
      <c r="K473" s="3"/>
      <c r="L473" s="3"/>
      <c r="M473" s="3"/>
      <c r="N473" s="3"/>
    </row>
    <row r="474" spans="2:14" x14ac:dyDescent="0.2">
      <c r="B474" s="100"/>
      <c r="C474" s="100"/>
      <c r="K474" s="3"/>
      <c r="L474" s="3"/>
      <c r="M474" s="3"/>
      <c r="N474" s="3"/>
    </row>
    <row r="475" spans="2:14" x14ac:dyDescent="0.2">
      <c r="B475" s="100"/>
      <c r="C475" s="100"/>
      <c r="K475" s="3"/>
      <c r="L475" s="3"/>
      <c r="M475" s="3"/>
      <c r="N475" s="3"/>
    </row>
    <row r="476" spans="2:14" x14ac:dyDescent="0.2">
      <c r="B476" s="100"/>
      <c r="C476" s="100"/>
      <c r="K476" s="3"/>
      <c r="L476" s="3"/>
      <c r="M476" s="3"/>
      <c r="N476" s="3"/>
    </row>
    <row r="477" spans="2:14" x14ac:dyDescent="0.2">
      <c r="B477" s="100"/>
      <c r="C477" s="100"/>
      <c r="K477" s="3"/>
      <c r="L477" s="3"/>
      <c r="M477" s="3"/>
      <c r="N477" s="3"/>
    </row>
    <row r="478" spans="2:14" x14ac:dyDescent="0.2">
      <c r="B478" s="100"/>
      <c r="C478" s="100"/>
      <c r="K478" s="3"/>
      <c r="L478" s="3"/>
      <c r="M478" s="3"/>
      <c r="N478" s="3"/>
    </row>
    <row r="479" spans="2:14" x14ac:dyDescent="0.2">
      <c r="B479" s="100"/>
      <c r="C479" s="100"/>
      <c r="K479" s="3"/>
      <c r="L479" s="3"/>
      <c r="M479" s="3"/>
      <c r="N479" s="3"/>
    </row>
    <row r="480" spans="2:14" x14ac:dyDescent="0.2">
      <c r="B480" s="100"/>
      <c r="C480" s="100"/>
      <c r="K480" s="3"/>
      <c r="L480" s="3"/>
      <c r="M480" s="3"/>
      <c r="N480" s="3"/>
    </row>
    <row r="481" spans="2:14" x14ac:dyDescent="0.2">
      <c r="B481" s="100"/>
      <c r="C481" s="100"/>
      <c r="K481" s="3"/>
      <c r="L481" s="3"/>
      <c r="M481" s="3"/>
      <c r="N481" s="3"/>
    </row>
    <row r="482" spans="2:14" x14ac:dyDescent="0.2">
      <c r="B482" s="100"/>
      <c r="C482" s="100"/>
      <c r="K482" s="3"/>
      <c r="L482" s="3"/>
      <c r="M482" s="3"/>
      <c r="N482" s="3"/>
    </row>
    <row r="483" spans="2:14" x14ac:dyDescent="0.2">
      <c r="B483" s="100"/>
      <c r="C483" s="100"/>
      <c r="K483" s="3"/>
      <c r="L483" s="3"/>
      <c r="M483" s="3"/>
      <c r="N483" s="3"/>
    </row>
    <row r="484" spans="2:14" x14ac:dyDescent="0.2">
      <c r="B484" s="100"/>
      <c r="C484" s="100"/>
      <c r="K484" s="3"/>
      <c r="L484" s="3"/>
      <c r="M484" s="3"/>
      <c r="N484" s="3"/>
    </row>
    <row r="485" spans="2:14" x14ac:dyDescent="0.2">
      <c r="B485" s="100"/>
      <c r="C485" s="100"/>
      <c r="K485" s="3"/>
      <c r="L485" s="3"/>
      <c r="M485" s="3"/>
      <c r="N485" s="3"/>
    </row>
    <row r="486" spans="2:14" x14ac:dyDescent="0.2">
      <c r="B486" s="100"/>
      <c r="C486" s="100"/>
      <c r="K486" s="3"/>
      <c r="L486" s="3"/>
      <c r="M486" s="3"/>
      <c r="N486" s="3"/>
    </row>
    <row r="487" spans="2:14" x14ac:dyDescent="0.2">
      <c r="B487" s="100"/>
      <c r="C487" s="100"/>
      <c r="K487" s="3"/>
      <c r="L487" s="3"/>
      <c r="M487" s="3"/>
      <c r="N487" s="3"/>
    </row>
    <row r="488" spans="2:14" x14ac:dyDescent="0.2">
      <c r="B488" s="100"/>
      <c r="C488" s="100"/>
      <c r="K488" s="3"/>
      <c r="L488" s="3"/>
      <c r="M488" s="3"/>
      <c r="N488" s="3"/>
    </row>
    <row r="489" spans="2:14" x14ac:dyDescent="0.2">
      <c r="B489" s="100"/>
      <c r="C489" s="100"/>
      <c r="K489" s="3"/>
      <c r="L489" s="3"/>
      <c r="M489" s="3"/>
      <c r="N489" s="3"/>
    </row>
    <row r="490" spans="2:14" x14ac:dyDescent="0.2">
      <c r="B490" s="100"/>
      <c r="C490" s="100"/>
      <c r="K490" s="3"/>
      <c r="L490" s="3"/>
      <c r="M490" s="3"/>
      <c r="N490" s="3"/>
    </row>
    <row r="491" spans="2:14" x14ac:dyDescent="0.2">
      <c r="B491" s="100"/>
      <c r="C491" s="100"/>
      <c r="K491" s="3"/>
      <c r="L491" s="3"/>
      <c r="M491" s="3"/>
      <c r="N491" s="3"/>
    </row>
    <row r="492" spans="2:14" x14ac:dyDescent="0.2">
      <c r="B492" s="100"/>
      <c r="C492" s="100"/>
      <c r="K492" s="3"/>
      <c r="L492" s="3"/>
      <c r="M492" s="3"/>
      <c r="N492" s="3"/>
    </row>
    <row r="493" spans="2:14" x14ac:dyDescent="0.2">
      <c r="B493" s="100"/>
      <c r="C493" s="100"/>
      <c r="K493" s="3"/>
      <c r="L493" s="3"/>
      <c r="M493" s="3"/>
      <c r="N493" s="3"/>
    </row>
    <row r="494" spans="2:14" x14ac:dyDescent="0.2">
      <c r="B494" s="100"/>
      <c r="C494" s="100"/>
      <c r="K494" s="3"/>
      <c r="L494" s="3"/>
      <c r="M494" s="3"/>
      <c r="N494" s="3"/>
    </row>
    <row r="495" spans="2:14" x14ac:dyDescent="0.2">
      <c r="B495" s="100"/>
      <c r="C495" s="100"/>
      <c r="K495" s="3"/>
      <c r="L495" s="3"/>
      <c r="M495" s="3"/>
      <c r="N495" s="3"/>
    </row>
    <row r="496" spans="2:14" x14ac:dyDescent="0.2">
      <c r="B496" s="100"/>
      <c r="C496" s="100"/>
      <c r="K496" s="3"/>
      <c r="L496" s="3"/>
      <c r="M496" s="3"/>
      <c r="N496" s="3"/>
    </row>
    <row r="497" spans="2:14" x14ac:dyDescent="0.2">
      <c r="B497" s="100"/>
      <c r="C497" s="100"/>
      <c r="K497" s="3"/>
      <c r="L497" s="3"/>
      <c r="M497" s="3"/>
      <c r="N497" s="3"/>
    </row>
    <row r="498" spans="2:14" x14ac:dyDescent="0.2">
      <c r="B498" s="100"/>
      <c r="C498" s="100"/>
      <c r="K498" s="3"/>
      <c r="L498" s="3"/>
      <c r="M498" s="3"/>
      <c r="N498" s="3"/>
    </row>
    <row r="499" spans="2:14" x14ac:dyDescent="0.2">
      <c r="B499" s="100"/>
      <c r="C499" s="100"/>
      <c r="K499" s="3"/>
      <c r="L499" s="3"/>
      <c r="M499" s="3"/>
      <c r="N499" s="3"/>
    </row>
    <row r="500" spans="2:14" x14ac:dyDescent="0.2">
      <c r="B500" s="100"/>
      <c r="C500" s="100"/>
      <c r="K500" s="3"/>
      <c r="L500" s="3"/>
      <c r="M500" s="3"/>
      <c r="N500" s="3"/>
    </row>
    <row r="501" spans="2:14" x14ac:dyDescent="0.2">
      <c r="B501" s="100"/>
      <c r="C501" s="100"/>
      <c r="K501" s="3"/>
      <c r="L501" s="3"/>
      <c r="M501" s="3"/>
      <c r="N501" s="3"/>
    </row>
    <row r="502" spans="2:14" x14ac:dyDescent="0.2">
      <c r="B502" s="100"/>
      <c r="C502" s="100"/>
      <c r="K502" s="3"/>
      <c r="L502" s="3"/>
      <c r="M502" s="3"/>
      <c r="N502" s="3"/>
    </row>
    <row r="503" spans="2:14" x14ac:dyDescent="0.2">
      <c r="B503" s="100"/>
      <c r="C503" s="100"/>
      <c r="K503" s="3"/>
      <c r="L503" s="3"/>
      <c r="M503" s="3"/>
      <c r="N503" s="3"/>
    </row>
    <row r="504" spans="2:14" x14ac:dyDescent="0.2">
      <c r="B504" s="100"/>
      <c r="C504" s="100"/>
      <c r="K504" s="3"/>
      <c r="L504" s="3"/>
      <c r="M504" s="3"/>
      <c r="N504" s="3"/>
    </row>
    <row r="505" spans="2:14" x14ac:dyDescent="0.2">
      <c r="B505" s="100"/>
      <c r="C505" s="100"/>
      <c r="K505" s="3"/>
      <c r="L505" s="3"/>
      <c r="M505" s="3"/>
      <c r="N505" s="3"/>
    </row>
    <row r="506" spans="2:14" x14ac:dyDescent="0.2">
      <c r="B506" s="100"/>
      <c r="C506" s="100"/>
      <c r="K506" s="3"/>
      <c r="L506" s="3"/>
      <c r="M506" s="3"/>
      <c r="N506" s="3"/>
    </row>
    <row r="507" spans="2:14" x14ac:dyDescent="0.2">
      <c r="B507" s="100"/>
      <c r="C507" s="100"/>
      <c r="K507" s="3"/>
      <c r="L507" s="3"/>
      <c r="M507" s="3"/>
      <c r="N507" s="3"/>
    </row>
    <row r="508" spans="2:14" x14ac:dyDescent="0.2">
      <c r="B508" s="100"/>
      <c r="C508" s="100"/>
      <c r="K508" s="3"/>
      <c r="L508" s="3"/>
      <c r="M508" s="3"/>
      <c r="N508" s="3"/>
    </row>
    <row r="509" spans="2:14" x14ac:dyDescent="0.2">
      <c r="B509" s="100"/>
      <c r="C509" s="100"/>
      <c r="K509" s="3"/>
      <c r="L509" s="3"/>
      <c r="M509" s="3"/>
      <c r="N509" s="3"/>
    </row>
    <row r="510" spans="2:14" x14ac:dyDescent="0.2">
      <c r="B510" s="100"/>
      <c r="C510" s="100"/>
      <c r="K510" s="3"/>
      <c r="L510" s="3"/>
      <c r="M510" s="3"/>
      <c r="N510" s="3"/>
    </row>
    <row r="511" spans="2:14" x14ac:dyDescent="0.2">
      <c r="B511" s="100"/>
      <c r="C511" s="100"/>
      <c r="K511" s="3"/>
      <c r="L511" s="3"/>
      <c r="M511" s="3"/>
      <c r="N511" s="3"/>
    </row>
    <row r="512" spans="2:14" x14ac:dyDescent="0.2">
      <c r="B512" s="100"/>
      <c r="C512" s="100"/>
      <c r="K512" s="3"/>
      <c r="L512" s="3"/>
      <c r="M512" s="3"/>
      <c r="N512" s="3"/>
    </row>
    <row r="513" spans="2:14" x14ac:dyDescent="0.2">
      <c r="B513" s="100"/>
      <c r="C513" s="100"/>
      <c r="K513" s="3"/>
      <c r="L513" s="3"/>
      <c r="M513" s="3"/>
      <c r="N513" s="3"/>
    </row>
    <row r="514" spans="2:14" x14ac:dyDescent="0.2">
      <c r="B514" s="100"/>
      <c r="C514" s="100"/>
      <c r="K514" s="3"/>
      <c r="L514" s="3"/>
      <c r="M514" s="3"/>
      <c r="N514" s="3"/>
    </row>
    <row r="515" spans="2:14" x14ac:dyDescent="0.2">
      <c r="B515" s="100"/>
      <c r="C515" s="100"/>
      <c r="K515" s="3"/>
      <c r="L515" s="3"/>
      <c r="M515" s="3"/>
      <c r="N515" s="3"/>
    </row>
    <row r="516" spans="2:14" x14ac:dyDescent="0.2">
      <c r="B516" s="100"/>
      <c r="C516" s="100"/>
      <c r="K516" s="3"/>
      <c r="L516" s="3"/>
      <c r="M516" s="3"/>
      <c r="N516" s="3"/>
    </row>
    <row r="517" spans="2:14" x14ac:dyDescent="0.2">
      <c r="B517" s="100"/>
      <c r="C517" s="100"/>
      <c r="K517" s="3"/>
      <c r="L517" s="3"/>
      <c r="M517" s="3"/>
      <c r="N517" s="3"/>
    </row>
    <row r="518" spans="2:14" x14ac:dyDescent="0.2">
      <c r="B518" s="100"/>
      <c r="C518" s="100"/>
      <c r="K518" s="3"/>
      <c r="L518" s="3"/>
      <c r="M518" s="3"/>
      <c r="N518" s="3"/>
    </row>
    <row r="519" spans="2:14" x14ac:dyDescent="0.2">
      <c r="B519" s="100"/>
      <c r="C519" s="100"/>
      <c r="K519" s="3"/>
      <c r="L519" s="3"/>
      <c r="M519" s="3"/>
      <c r="N519" s="3"/>
    </row>
    <row r="520" spans="2:14" x14ac:dyDescent="0.2">
      <c r="B520" s="100"/>
      <c r="C520" s="100"/>
      <c r="K520" s="3"/>
      <c r="L520" s="3"/>
      <c r="M520" s="3"/>
      <c r="N520" s="3"/>
    </row>
    <row r="521" spans="2:14" x14ac:dyDescent="0.2">
      <c r="B521" s="100"/>
      <c r="C521" s="100"/>
      <c r="K521" s="3"/>
      <c r="L521" s="3"/>
      <c r="M521" s="3"/>
      <c r="N521" s="3"/>
    </row>
    <row r="522" spans="2:14" x14ac:dyDescent="0.2">
      <c r="B522" s="100"/>
      <c r="C522" s="100"/>
      <c r="K522" s="3"/>
      <c r="L522" s="3"/>
      <c r="M522" s="3"/>
      <c r="N522" s="3"/>
    </row>
    <row r="523" spans="2:14" x14ac:dyDescent="0.2">
      <c r="B523" s="100"/>
      <c r="C523" s="100"/>
      <c r="K523" s="3"/>
      <c r="L523" s="3"/>
      <c r="M523" s="3"/>
      <c r="N523" s="3"/>
    </row>
    <row r="524" spans="2:14" x14ac:dyDescent="0.2">
      <c r="B524" s="100"/>
      <c r="C524" s="100"/>
      <c r="K524" s="3"/>
      <c r="L524" s="3"/>
      <c r="M524" s="3"/>
      <c r="N524" s="3"/>
    </row>
    <row r="525" spans="2:14" x14ac:dyDescent="0.2">
      <c r="B525" s="100"/>
      <c r="C525" s="100"/>
      <c r="K525" s="3"/>
      <c r="L525" s="3"/>
      <c r="M525" s="3"/>
      <c r="N525" s="3"/>
    </row>
    <row r="526" spans="2:14" x14ac:dyDescent="0.2">
      <c r="B526" s="100"/>
      <c r="C526" s="100"/>
      <c r="K526" s="3"/>
      <c r="L526" s="3"/>
      <c r="M526" s="3"/>
      <c r="N526" s="3"/>
    </row>
    <row r="527" spans="2:14" x14ac:dyDescent="0.2">
      <c r="B527" s="100"/>
      <c r="C527" s="100"/>
      <c r="K527" s="3"/>
      <c r="L527" s="3"/>
      <c r="M527" s="3"/>
      <c r="N527" s="3"/>
    </row>
    <row r="528" spans="2:14" x14ac:dyDescent="0.2">
      <c r="B528" s="100"/>
      <c r="C528" s="100"/>
      <c r="K528" s="3"/>
      <c r="L528" s="3"/>
      <c r="M528" s="3"/>
      <c r="N528" s="3"/>
    </row>
    <row r="529" spans="2:14" x14ac:dyDescent="0.2">
      <c r="B529" s="100"/>
      <c r="C529" s="100"/>
      <c r="K529" s="3"/>
      <c r="L529" s="3"/>
      <c r="M529" s="3"/>
      <c r="N529" s="3"/>
    </row>
    <row r="530" spans="2:14" x14ac:dyDescent="0.2">
      <c r="B530" s="100"/>
      <c r="C530" s="100"/>
      <c r="K530" s="3"/>
      <c r="L530" s="3"/>
      <c r="M530" s="3"/>
      <c r="N530" s="3"/>
    </row>
    <row r="531" spans="2:14" x14ac:dyDescent="0.2">
      <c r="B531" s="100"/>
      <c r="C531" s="100"/>
      <c r="K531" s="3"/>
      <c r="L531" s="3"/>
      <c r="M531" s="3"/>
      <c r="N531" s="3"/>
    </row>
    <row r="532" spans="2:14" x14ac:dyDescent="0.2">
      <c r="B532" s="100"/>
      <c r="C532" s="100"/>
      <c r="K532" s="3"/>
      <c r="L532" s="3"/>
      <c r="M532" s="3"/>
      <c r="N532" s="3"/>
    </row>
    <row r="533" spans="2:14" x14ac:dyDescent="0.2">
      <c r="B533" s="100"/>
      <c r="C533" s="100"/>
      <c r="K533" s="3"/>
      <c r="L533" s="3"/>
      <c r="M533" s="3"/>
      <c r="N533" s="3"/>
    </row>
    <row r="534" spans="2:14" x14ac:dyDescent="0.2">
      <c r="B534" s="100"/>
      <c r="C534" s="100"/>
      <c r="K534" s="3"/>
      <c r="L534" s="3"/>
      <c r="M534" s="3"/>
      <c r="N534" s="3"/>
    </row>
    <row r="535" spans="2:14" x14ac:dyDescent="0.2">
      <c r="B535" s="100"/>
      <c r="C535" s="100"/>
      <c r="K535" s="3"/>
      <c r="L535" s="3"/>
      <c r="M535" s="3"/>
      <c r="N535" s="3"/>
    </row>
    <row r="536" spans="2:14" x14ac:dyDescent="0.2">
      <c r="B536" s="100"/>
      <c r="C536" s="100"/>
      <c r="K536" s="3"/>
      <c r="L536" s="3"/>
      <c r="M536" s="3"/>
      <c r="N536" s="3"/>
    </row>
    <row r="537" spans="2:14" x14ac:dyDescent="0.2">
      <c r="B537" s="100"/>
      <c r="C537" s="100"/>
      <c r="K537" s="3"/>
      <c r="L537" s="3"/>
      <c r="M537" s="3"/>
      <c r="N537" s="3"/>
    </row>
    <row r="538" spans="2:14" x14ac:dyDescent="0.2">
      <c r="B538" s="100"/>
      <c r="C538" s="100"/>
      <c r="K538" s="3"/>
      <c r="L538" s="3"/>
      <c r="M538" s="3"/>
      <c r="N538" s="3"/>
    </row>
    <row r="539" spans="2:14" x14ac:dyDescent="0.2">
      <c r="B539" s="100"/>
      <c r="C539" s="100"/>
      <c r="K539" s="3"/>
      <c r="L539" s="3"/>
      <c r="M539" s="3"/>
      <c r="N539" s="3"/>
    </row>
    <row r="540" spans="2:14" x14ac:dyDescent="0.2">
      <c r="B540" s="100"/>
      <c r="C540" s="100"/>
      <c r="K540" s="3"/>
      <c r="L540" s="3"/>
      <c r="M540" s="3"/>
      <c r="N540" s="3"/>
    </row>
    <row r="541" spans="2:14" x14ac:dyDescent="0.2">
      <c r="B541" s="100"/>
      <c r="C541" s="100"/>
      <c r="K541" s="3"/>
      <c r="L541" s="3"/>
      <c r="M541" s="3"/>
      <c r="N541" s="3"/>
    </row>
    <row r="542" spans="2:14" x14ac:dyDescent="0.2">
      <c r="B542" s="100"/>
      <c r="C542" s="100"/>
      <c r="K542" s="3"/>
      <c r="L542" s="3"/>
      <c r="M542" s="3"/>
      <c r="N542" s="3"/>
    </row>
    <row r="543" spans="2:14" x14ac:dyDescent="0.2">
      <c r="B543" s="100"/>
      <c r="C543" s="100"/>
      <c r="K543" s="3"/>
      <c r="L543" s="3"/>
      <c r="M543" s="3"/>
      <c r="N543" s="3"/>
    </row>
    <row r="544" spans="2:14" x14ac:dyDescent="0.2">
      <c r="B544" s="100"/>
      <c r="C544" s="100"/>
      <c r="K544" s="3"/>
      <c r="L544" s="3"/>
      <c r="M544" s="3"/>
      <c r="N544" s="3"/>
    </row>
    <row r="545" spans="2:14" x14ac:dyDescent="0.2">
      <c r="B545" s="100"/>
      <c r="C545" s="100"/>
      <c r="K545" s="3"/>
      <c r="L545" s="3"/>
      <c r="M545" s="3"/>
      <c r="N545" s="3"/>
    </row>
    <row r="546" spans="2:14" x14ac:dyDescent="0.2">
      <c r="B546" s="100"/>
      <c r="C546" s="100"/>
      <c r="K546" s="3"/>
      <c r="L546" s="3"/>
      <c r="M546" s="3"/>
      <c r="N546" s="3"/>
    </row>
    <row r="547" spans="2:14" x14ac:dyDescent="0.2">
      <c r="B547" s="100"/>
      <c r="C547" s="100"/>
      <c r="K547" s="3"/>
      <c r="L547" s="3"/>
      <c r="M547" s="3"/>
      <c r="N547" s="3"/>
    </row>
    <row r="548" spans="2:14" x14ac:dyDescent="0.2">
      <c r="B548" s="100"/>
      <c r="C548" s="100"/>
      <c r="K548" s="3"/>
      <c r="L548" s="3"/>
      <c r="M548" s="3"/>
      <c r="N548" s="3"/>
    </row>
    <row r="549" spans="2:14" x14ac:dyDescent="0.2">
      <c r="B549" s="100"/>
      <c r="C549" s="100"/>
      <c r="K549" s="3"/>
      <c r="L549" s="3"/>
      <c r="M549" s="3"/>
      <c r="N549" s="3"/>
    </row>
    <row r="550" spans="2:14" x14ac:dyDescent="0.2">
      <c r="B550" s="100"/>
      <c r="C550" s="100"/>
      <c r="K550" s="3"/>
      <c r="L550" s="3"/>
      <c r="M550" s="3"/>
      <c r="N550" s="3"/>
    </row>
    <row r="551" spans="2:14" x14ac:dyDescent="0.2">
      <c r="B551" s="100"/>
      <c r="C551" s="100"/>
      <c r="K551" s="3"/>
      <c r="L551" s="3"/>
      <c r="M551" s="3"/>
      <c r="N551" s="3"/>
    </row>
    <row r="552" spans="2:14" x14ac:dyDescent="0.2">
      <c r="B552" s="100"/>
      <c r="C552" s="100"/>
      <c r="K552" s="3"/>
      <c r="L552" s="3"/>
      <c r="M552" s="3"/>
      <c r="N552" s="3"/>
    </row>
    <row r="553" spans="2:14" x14ac:dyDescent="0.2">
      <c r="B553" s="100"/>
      <c r="C553" s="100"/>
      <c r="K553" s="3"/>
      <c r="L553" s="3"/>
      <c r="M553" s="3"/>
      <c r="N553" s="3"/>
    </row>
    <row r="554" spans="2:14" x14ac:dyDescent="0.2">
      <c r="B554" s="100"/>
      <c r="C554" s="100"/>
      <c r="K554" s="3"/>
      <c r="L554" s="3"/>
      <c r="M554" s="3"/>
      <c r="N554" s="3"/>
    </row>
    <row r="555" spans="2:14" x14ac:dyDescent="0.2">
      <c r="B555" s="100"/>
      <c r="C555" s="100"/>
      <c r="K555" s="3"/>
      <c r="L555" s="3"/>
      <c r="M555" s="3"/>
      <c r="N555" s="3"/>
    </row>
    <row r="556" spans="2:14" x14ac:dyDescent="0.2">
      <c r="B556" s="100"/>
      <c r="C556" s="100"/>
      <c r="K556" s="3"/>
      <c r="L556" s="3"/>
      <c r="M556" s="3"/>
      <c r="N556" s="3"/>
    </row>
    <row r="557" spans="2:14" x14ac:dyDescent="0.2">
      <c r="B557" s="100"/>
      <c r="C557" s="100"/>
      <c r="K557" s="3"/>
      <c r="L557" s="3"/>
      <c r="M557" s="3"/>
      <c r="N557" s="3"/>
    </row>
    <row r="558" spans="2:14" x14ac:dyDescent="0.2">
      <c r="B558" s="100"/>
      <c r="C558" s="100"/>
      <c r="K558" s="3"/>
      <c r="L558" s="3"/>
      <c r="M558" s="3"/>
      <c r="N558" s="3"/>
    </row>
    <row r="559" spans="2:14" x14ac:dyDescent="0.2">
      <c r="B559" s="100"/>
      <c r="C559" s="100"/>
      <c r="K559" s="3"/>
      <c r="L559" s="3"/>
      <c r="M559" s="3"/>
      <c r="N559" s="3"/>
    </row>
    <row r="560" spans="2:14" x14ac:dyDescent="0.2">
      <c r="B560" s="100"/>
      <c r="C560" s="100"/>
      <c r="K560" s="3"/>
      <c r="L560" s="3"/>
      <c r="M560" s="3"/>
      <c r="N560" s="3"/>
    </row>
    <row r="561" spans="2:14" x14ac:dyDescent="0.2">
      <c r="B561" s="100"/>
      <c r="C561" s="100"/>
      <c r="K561" s="3"/>
      <c r="L561" s="3"/>
      <c r="M561" s="3"/>
      <c r="N561" s="3"/>
    </row>
    <row r="562" spans="2:14" x14ac:dyDescent="0.2">
      <c r="B562" s="100"/>
      <c r="C562" s="100"/>
      <c r="K562" s="3"/>
      <c r="L562" s="3"/>
      <c r="M562" s="3"/>
      <c r="N562" s="3"/>
    </row>
    <row r="563" spans="2:14" x14ac:dyDescent="0.2">
      <c r="B563" s="100"/>
      <c r="C563" s="100"/>
      <c r="K563" s="3"/>
      <c r="L563" s="3"/>
      <c r="M563" s="3"/>
      <c r="N563" s="3"/>
    </row>
    <row r="564" spans="2:14" x14ac:dyDescent="0.2">
      <c r="B564" s="100"/>
      <c r="C564" s="100"/>
      <c r="K564" s="3"/>
      <c r="L564" s="3"/>
      <c r="M564" s="3"/>
      <c r="N564" s="3"/>
    </row>
    <row r="565" spans="2:14" x14ac:dyDescent="0.2">
      <c r="B565" s="100"/>
      <c r="C565" s="100"/>
      <c r="K565" s="3"/>
      <c r="L565" s="3"/>
      <c r="M565" s="3"/>
      <c r="N565" s="3"/>
    </row>
    <row r="566" spans="2:14" x14ac:dyDescent="0.2">
      <c r="B566" s="100"/>
      <c r="C566" s="100"/>
      <c r="K566" s="3"/>
      <c r="L566" s="3"/>
      <c r="M566" s="3"/>
      <c r="N566" s="3"/>
    </row>
    <row r="567" spans="2:14" x14ac:dyDescent="0.2">
      <c r="B567" s="100"/>
      <c r="C567" s="100"/>
      <c r="K567" s="3"/>
      <c r="L567" s="3"/>
      <c r="M567" s="3"/>
      <c r="N567" s="3"/>
    </row>
    <row r="568" spans="2:14" x14ac:dyDescent="0.2">
      <c r="B568" s="100"/>
      <c r="C568" s="100"/>
      <c r="K568" s="3"/>
      <c r="L568" s="3"/>
      <c r="M568" s="3"/>
      <c r="N568" s="3"/>
    </row>
    <row r="569" spans="2:14" x14ac:dyDescent="0.2">
      <c r="B569" s="100"/>
      <c r="C569" s="100"/>
      <c r="K569" s="3"/>
      <c r="L569" s="3"/>
      <c r="M569" s="3"/>
      <c r="N569" s="3"/>
    </row>
    <row r="570" spans="2:14" x14ac:dyDescent="0.2">
      <c r="B570" s="100"/>
      <c r="C570" s="100"/>
      <c r="K570" s="3"/>
      <c r="L570" s="3"/>
      <c r="M570" s="3"/>
      <c r="N570" s="3"/>
    </row>
    <row r="571" spans="2:14" x14ac:dyDescent="0.2">
      <c r="B571" s="100"/>
      <c r="C571" s="100"/>
      <c r="K571" s="3"/>
      <c r="L571" s="3"/>
      <c r="M571" s="3"/>
      <c r="N571" s="3"/>
    </row>
    <row r="572" spans="2:14" x14ac:dyDescent="0.2">
      <c r="B572" s="100"/>
      <c r="C572" s="100"/>
      <c r="K572" s="3"/>
      <c r="L572" s="3"/>
      <c r="M572" s="3"/>
      <c r="N572" s="3"/>
    </row>
    <row r="573" spans="2:14" x14ac:dyDescent="0.2">
      <c r="B573" s="100"/>
      <c r="C573" s="100"/>
      <c r="K573" s="3"/>
      <c r="L573" s="3"/>
      <c r="M573" s="3"/>
      <c r="N573" s="3"/>
    </row>
    <row r="574" spans="2:14" x14ac:dyDescent="0.2">
      <c r="B574" s="100"/>
      <c r="C574" s="100"/>
      <c r="K574" s="3"/>
      <c r="L574" s="3"/>
      <c r="M574" s="3"/>
      <c r="N574" s="3"/>
    </row>
    <row r="575" spans="2:14" x14ac:dyDescent="0.2">
      <c r="B575" s="100"/>
      <c r="C575" s="100"/>
      <c r="K575" s="3"/>
      <c r="L575" s="3"/>
      <c r="M575" s="3"/>
      <c r="N575" s="3"/>
    </row>
    <row r="576" spans="2:14" x14ac:dyDescent="0.2">
      <c r="B576" s="100"/>
      <c r="C576" s="100"/>
      <c r="K576" s="3"/>
      <c r="L576" s="3"/>
      <c r="M576" s="3"/>
      <c r="N576" s="3"/>
    </row>
    <row r="577" spans="2:14" x14ac:dyDescent="0.2">
      <c r="B577" s="100"/>
      <c r="C577" s="100"/>
      <c r="K577" s="3"/>
      <c r="L577" s="3"/>
      <c r="M577" s="3"/>
      <c r="N577" s="3"/>
    </row>
    <row r="578" spans="2:14" x14ac:dyDescent="0.2">
      <c r="B578" s="100"/>
      <c r="C578" s="100"/>
      <c r="K578" s="3"/>
      <c r="L578" s="3"/>
      <c r="M578" s="3"/>
      <c r="N578" s="3"/>
    </row>
    <row r="579" spans="2:14" x14ac:dyDescent="0.2">
      <c r="B579" s="100"/>
      <c r="C579" s="100"/>
      <c r="K579" s="3"/>
      <c r="L579" s="3"/>
      <c r="M579" s="3"/>
      <c r="N579" s="3"/>
    </row>
    <row r="580" spans="2:14" x14ac:dyDescent="0.2">
      <c r="B580" s="100"/>
      <c r="C580" s="100"/>
      <c r="K580" s="3"/>
      <c r="L580" s="3"/>
      <c r="M580" s="3"/>
      <c r="N580" s="3"/>
    </row>
    <row r="581" spans="2:14" x14ac:dyDescent="0.2">
      <c r="B581" s="100"/>
      <c r="C581" s="100"/>
      <c r="K581" s="3"/>
      <c r="L581" s="3"/>
      <c r="M581" s="3"/>
      <c r="N581" s="3"/>
    </row>
    <row r="582" spans="2:14" x14ac:dyDescent="0.2">
      <c r="B582" s="100"/>
      <c r="C582" s="100"/>
      <c r="K582" s="3"/>
      <c r="L582" s="3"/>
      <c r="M582" s="3"/>
      <c r="N582" s="3"/>
    </row>
    <row r="583" spans="2:14" x14ac:dyDescent="0.2">
      <c r="B583" s="100"/>
      <c r="C583" s="100"/>
      <c r="K583" s="3"/>
      <c r="L583" s="3"/>
      <c r="M583" s="3"/>
      <c r="N583" s="3"/>
    </row>
    <row r="584" spans="2:14" x14ac:dyDescent="0.2">
      <c r="B584" s="100"/>
      <c r="C584" s="100"/>
      <c r="K584" s="3"/>
      <c r="L584" s="3"/>
      <c r="M584" s="3"/>
      <c r="N584" s="3"/>
    </row>
    <row r="585" spans="2:14" x14ac:dyDescent="0.2">
      <c r="B585" s="100"/>
      <c r="C585" s="100"/>
      <c r="K585" s="3"/>
      <c r="L585" s="3"/>
      <c r="M585" s="3"/>
      <c r="N585" s="3"/>
    </row>
    <row r="586" spans="2:14" x14ac:dyDescent="0.2">
      <c r="B586" s="100"/>
      <c r="C586" s="100"/>
      <c r="K586" s="3"/>
      <c r="L586" s="3"/>
      <c r="M586" s="3"/>
      <c r="N586" s="3"/>
    </row>
    <row r="587" spans="2:14" x14ac:dyDescent="0.2">
      <c r="B587" s="100"/>
      <c r="C587" s="100"/>
      <c r="K587" s="3"/>
      <c r="L587" s="3"/>
      <c r="M587" s="3"/>
      <c r="N587" s="3"/>
    </row>
    <row r="588" spans="2:14" x14ac:dyDescent="0.2">
      <c r="B588" s="100"/>
      <c r="C588" s="100"/>
      <c r="K588" s="3"/>
      <c r="L588" s="3"/>
      <c r="M588" s="3"/>
      <c r="N588" s="3"/>
    </row>
    <row r="589" spans="2:14" x14ac:dyDescent="0.2">
      <c r="B589" s="100"/>
      <c r="C589" s="100"/>
      <c r="K589" s="3"/>
      <c r="L589" s="3"/>
      <c r="M589" s="3"/>
      <c r="N589" s="3"/>
    </row>
    <row r="590" spans="2:14" x14ac:dyDescent="0.2">
      <c r="B590" s="100"/>
      <c r="C590" s="100"/>
      <c r="K590" s="3"/>
      <c r="L590" s="3"/>
      <c r="M590" s="3"/>
      <c r="N590" s="3"/>
    </row>
    <row r="591" spans="2:14" x14ac:dyDescent="0.2">
      <c r="B591" s="100"/>
      <c r="C591" s="100"/>
      <c r="K591" s="3"/>
      <c r="L591" s="3"/>
      <c r="M591" s="3"/>
      <c r="N591" s="3"/>
    </row>
    <row r="592" spans="2:14" x14ac:dyDescent="0.2">
      <c r="B592" s="100"/>
      <c r="C592" s="100"/>
      <c r="K592" s="3"/>
      <c r="L592" s="3"/>
      <c r="M592" s="3"/>
      <c r="N592" s="3"/>
    </row>
    <row r="593" spans="2:14" x14ac:dyDescent="0.2">
      <c r="B593" s="100"/>
      <c r="C593" s="100"/>
      <c r="K593" s="3"/>
      <c r="L593" s="3"/>
      <c r="M593" s="3"/>
      <c r="N593" s="3"/>
    </row>
    <row r="594" spans="2:14" x14ac:dyDescent="0.2">
      <c r="B594" s="100"/>
      <c r="C594" s="100"/>
      <c r="K594" s="3"/>
      <c r="L594" s="3"/>
      <c r="M594" s="3"/>
      <c r="N594" s="3"/>
    </row>
    <row r="595" spans="2:14" x14ac:dyDescent="0.2">
      <c r="B595" s="100"/>
      <c r="C595" s="100"/>
      <c r="K595" s="3"/>
      <c r="L595" s="3"/>
      <c r="M595" s="3"/>
      <c r="N595" s="3"/>
    </row>
    <row r="596" spans="2:14" x14ac:dyDescent="0.2">
      <c r="B596" s="100"/>
      <c r="C596" s="100"/>
      <c r="K596" s="3"/>
      <c r="L596" s="3"/>
      <c r="M596" s="3"/>
      <c r="N596" s="3"/>
    </row>
    <row r="597" spans="2:14" x14ac:dyDescent="0.2">
      <c r="B597" s="100"/>
      <c r="C597" s="100"/>
      <c r="K597" s="3"/>
      <c r="L597" s="3"/>
      <c r="M597" s="3"/>
      <c r="N597" s="3"/>
    </row>
    <row r="598" spans="2:14" x14ac:dyDescent="0.2">
      <c r="B598" s="100"/>
      <c r="C598" s="100"/>
      <c r="K598" s="3"/>
      <c r="L598" s="3"/>
      <c r="M598" s="3"/>
      <c r="N598" s="3"/>
    </row>
    <row r="599" spans="2:14" x14ac:dyDescent="0.2">
      <c r="B599" s="100"/>
      <c r="C599" s="100"/>
      <c r="K599" s="3"/>
      <c r="L599" s="3"/>
      <c r="M599" s="3"/>
      <c r="N599" s="3"/>
    </row>
    <row r="600" spans="2:14" x14ac:dyDescent="0.2">
      <c r="B600" s="100"/>
      <c r="C600" s="100"/>
      <c r="K600" s="3"/>
      <c r="L600" s="3"/>
      <c r="M600" s="3"/>
      <c r="N600" s="3"/>
    </row>
    <row r="601" spans="2:14" x14ac:dyDescent="0.2">
      <c r="B601" s="100"/>
      <c r="C601" s="100"/>
      <c r="K601" s="3"/>
      <c r="L601" s="3"/>
      <c r="M601" s="3"/>
      <c r="N601" s="3"/>
    </row>
    <row r="602" spans="2:14" x14ac:dyDescent="0.2">
      <c r="B602" s="100"/>
      <c r="C602" s="100"/>
      <c r="K602" s="3"/>
      <c r="L602" s="3"/>
      <c r="M602" s="3"/>
      <c r="N602" s="3"/>
    </row>
    <row r="603" spans="2:14" x14ac:dyDescent="0.2">
      <c r="B603" s="100"/>
      <c r="C603" s="100"/>
      <c r="K603" s="3"/>
      <c r="L603" s="3"/>
      <c r="M603" s="3"/>
      <c r="N603" s="3"/>
    </row>
    <row r="604" spans="2:14" x14ac:dyDescent="0.2">
      <c r="B604" s="100"/>
      <c r="C604" s="100"/>
      <c r="K604" s="3"/>
      <c r="L604" s="3"/>
      <c r="M604" s="3"/>
      <c r="N604" s="3"/>
    </row>
    <row r="605" spans="2:14" x14ac:dyDescent="0.2">
      <c r="B605" s="100"/>
      <c r="C605" s="100"/>
      <c r="K605" s="3"/>
      <c r="L605" s="3"/>
      <c r="M605" s="3"/>
      <c r="N605" s="3"/>
    </row>
    <row r="606" spans="2:14" x14ac:dyDescent="0.2">
      <c r="B606" s="100"/>
      <c r="C606" s="100"/>
      <c r="K606" s="3"/>
      <c r="L606" s="3"/>
      <c r="M606" s="3"/>
      <c r="N606" s="3"/>
    </row>
    <row r="607" spans="2:14" x14ac:dyDescent="0.2">
      <c r="B607" s="100"/>
      <c r="C607" s="100"/>
      <c r="K607" s="3"/>
      <c r="L607" s="3"/>
      <c r="M607" s="3"/>
      <c r="N607" s="3"/>
    </row>
    <row r="608" spans="2:14" x14ac:dyDescent="0.2">
      <c r="B608" s="100"/>
      <c r="C608" s="100"/>
      <c r="K608" s="3"/>
      <c r="L608" s="3"/>
      <c r="M608" s="3"/>
      <c r="N608" s="3"/>
    </row>
    <row r="609" spans="2:14" x14ac:dyDescent="0.2">
      <c r="B609" s="100"/>
      <c r="C609" s="100"/>
      <c r="K609" s="3"/>
      <c r="L609" s="3"/>
      <c r="M609" s="3"/>
      <c r="N609" s="3"/>
    </row>
    <row r="610" spans="2:14" x14ac:dyDescent="0.2">
      <c r="B610" s="100"/>
      <c r="C610" s="100"/>
      <c r="K610" s="3"/>
      <c r="L610" s="3"/>
      <c r="M610" s="3"/>
      <c r="N610" s="3"/>
    </row>
    <row r="611" spans="2:14" x14ac:dyDescent="0.2">
      <c r="B611" s="100"/>
      <c r="C611" s="100"/>
      <c r="K611" s="3"/>
      <c r="L611" s="3"/>
      <c r="M611" s="3"/>
      <c r="N611" s="3"/>
    </row>
    <row r="612" spans="2:14" x14ac:dyDescent="0.2">
      <c r="B612" s="100"/>
      <c r="C612" s="100"/>
      <c r="K612" s="3"/>
      <c r="L612" s="3"/>
      <c r="M612" s="3"/>
      <c r="N612" s="3"/>
    </row>
    <row r="613" spans="2:14" x14ac:dyDescent="0.2">
      <c r="B613" s="100"/>
      <c r="C613" s="100"/>
      <c r="K613" s="3"/>
      <c r="L613" s="3"/>
      <c r="M613" s="3"/>
      <c r="N613" s="3"/>
    </row>
    <row r="614" spans="2:14" x14ac:dyDescent="0.2">
      <c r="B614" s="100"/>
      <c r="C614" s="100"/>
      <c r="K614" s="3"/>
      <c r="L614" s="3"/>
      <c r="M614" s="3"/>
      <c r="N614" s="3"/>
    </row>
    <row r="615" spans="2:14" x14ac:dyDescent="0.2">
      <c r="B615" s="100"/>
      <c r="C615" s="100"/>
      <c r="K615" s="3"/>
      <c r="L615" s="3"/>
      <c r="M615" s="3"/>
      <c r="N615" s="3"/>
    </row>
    <row r="616" spans="2:14" x14ac:dyDescent="0.2">
      <c r="B616" s="100"/>
      <c r="C616" s="100"/>
      <c r="K616" s="3"/>
      <c r="L616" s="3"/>
      <c r="M616" s="3"/>
      <c r="N616" s="3"/>
    </row>
    <row r="617" spans="2:14" x14ac:dyDescent="0.2">
      <c r="B617" s="100"/>
      <c r="C617" s="100"/>
      <c r="K617" s="3"/>
      <c r="L617" s="3"/>
      <c r="M617" s="3"/>
      <c r="N617" s="3"/>
    </row>
    <row r="618" spans="2:14" x14ac:dyDescent="0.2">
      <c r="B618" s="100"/>
      <c r="C618" s="100"/>
      <c r="K618" s="3"/>
      <c r="L618" s="3"/>
      <c r="M618" s="3"/>
      <c r="N618" s="3"/>
    </row>
    <row r="619" spans="2:14" x14ac:dyDescent="0.2">
      <c r="B619" s="100"/>
      <c r="C619" s="100"/>
      <c r="K619" s="3"/>
      <c r="L619" s="3"/>
      <c r="M619" s="3"/>
      <c r="N619" s="3"/>
    </row>
    <row r="620" spans="2:14" x14ac:dyDescent="0.2">
      <c r="B620" s="100"/>
      <c r="C620" s="100"/>
      <c r="K620" s="3"/>
      <c r="L620" s="3"/>
      <c r="M620" s="3"/>
      <c r="N620" s="3"/>
    </row>
    <row r="621" spans="2:14" x14ac:dyDescent="0.2">
      <c r="B621" s="100"/>
      <c r="C621" s="100"/>
      <c r="K621" s="3"/>
      <c r="L621" s="3"/>
      <c r="M621" s="3"/>
      <c r="N621" s="3"/>
    </row>
    <row r="622" spans="2:14" x14ac:dyDescent="0.2">
      <c r="B622" s="100"/>
      <c r="C622" s="100"/>
      <c r="K622" s="3"/>
      <c r="L622" s="3"/>
      <c r="M622" s="3"/>
      <c r="N622" s="3"/>
    </row>
    <row r="623" spans="2:14" x14ac:dyDescent="0.2">
      <c r="B623" s="100"/>
      <c r="C623" s="100"/>
      <c r="K623" s="3"/>
      <c r="L623" s="3"/>
      <c r="M623" s="3"/>
      <c r="N623" s="3"/>
    </row>
    <row r="624" spans="2:14" x14ac:dyDescent="0.2">
      <c r="B624" s="100"/>
      <c r="C624" s="100"/>
      <c r="K624" s="3"/>
      <c r="L624" s="3"/>
      <c r="M624" s="3"/>
      <c r="N624" s="3"/>
    </row>
    <row r="625" spans="2:14" x14ac:dyDescent="0.2">
      <c r="B625" s="100"/>
      <c r="C625" s="100"/>
      <c r="K625" s="3"/>
      <c r="L625" s="3"/>
      <c r="M625" s="3"/>
      <c r="N625" s="3"/>
    </row>
    <row r="626" spans="2:14" x14ac:dyDescent="0.2">
      <c r="B626" s="100"/>
      <c r="C626" s="100"/>
      <c r="K626" s="3"/>
      <c r="L626" s="3"/>
      <c r="M626" s="3"/>
      <c r="N626" s="3"/>
    </row>
    <row r="627" spans="2:14" x14ac:dyDescent="0.2">
      <c r="B627" s="100"/>
      <c r="C627" s="100"/>
      <c r="K627" s="3"/>
      <c r="L627" s="3"/>
      <c r="M627" s="3"/>
      <c r="N627" s="3"/>
    </row>
    <row r="628" spans="2:14" x14ac:dyDescent="0.2">
      <c r="B628" s="100"/>
      <c r="C628" s="100"/>
      <c r="K628" s="3"/>
      <c r="L628" s="3"/>
      <c r="M628" s="3"/>
      <c r="N628" s="3"/>
    </row>
    <row r="629" spans="2:14" x14ac:dyDescent="0.2">
      <c r="B629" s="100"/>
      <c r="C629" s="100"/>
      <c r="K629" s="3"/>
      <c r="L629" s="3"/>
      <c r="M629" s="3"/>
      <c r="N629" s="3"/>
    </row>
    <row r="630" spans="2:14" x14ac:dyDescent="0.2">
      <c r="B630" s="100"/>
      <c r="C630" s="100"/>
      <c r="K630" s="3"/>
      <c r="L630" s="3"/>
      <c r="M630" s="3"/>
      <c r="N630" s="3"/>
    </row>
    <row r="631" spans="2:14" x14ac:dyDescent="0.2">
      <c r="B631" s="100"/>
      <c r="C631" s="100"/>
      <c r="K631" s="3"/>
      <c r="L631" s="3"/>
      <c r="M631" s="3"/>
      <c r="N631" s="3"/>
    </row>
    <row r="632" spans="2:14" x14ac:dyDescent="0.2">
      <c r="B632" s="100"/>
      <c r="C632" s="100"/>
      <c r="K632" s="3"/>
      <c r="L632" s="3"/>
      <c r="M632" s="3"/>
      <c r="N632" s="3"/>
    </row>
    <row r="633" spans="2:14" x14ac:dyDescent="0.2">
      <c r="B633" s="100"/>
      <c r="C633" s="100"/>
      <c r="K633" s="3"/>
      <c r="L633" s="3"/>
      <c r="M633" s="3"/>
      <c r="N633" s="3"/>
    </row>
    <row r="634" spans="2:14" x14ac:dyDescent="0.2">
      <c r="B634" s="100"/>
      <c r="C634" s="100"/>
      <c r="K634" s="3"/>
      <c r="L634" s="3"/>
      <c r="M634" s="3"/>
      <c r="N634" s="3"/>
    </row>
    <row r="635" spans="2:14" x14ac:dyDescent="0.2">
      <c r="B635" s="100"/>
      <c r="C635" s="100"/>
      <c r="K635" s="3"/>
      <c r="L635" s="3"/>
      <c r="M635" s="3"/>
      <c r="N635" s="3"/>
    </row>
    <row r="636" spans="2:14" x14ac:dyDescent="0.2">
      <c r="B636" s="100"/>
      <c r="C636" s="100"/>
      <c r="K636" s="3"/>
      <c r="L636" s="3"/>
      <c r="M636" s="3"/>
      <c r="N636" s="3"/>
    </row>
    <row r="637" spans="2:14" x14ac:dyDescent="0.2">
      <c r="B637" s="100"/>
      <c r="C637" s="100"/>
      <c r="K637" s="3"/>
      <c r="L637" s="3"/>
      <c r="M637" s="3"/>
      <c r="N637" s="3"/>
    </row>
    <row r="638" spans="2:14" x14ac:dyDescent="0.2">
      <c r="B638" s="100"/>
      <c r="C638" s="100"/>
      <c r="K638" s="3"/>
      <c r="L638" s="3"/>
      <c r="M638" s="3"/>
      <c r="N638" s="3"/>
    </row>
    <row r="639" spans="2:14" x14ac:dyDescent="0.2">
      <c r="B639" s="100"/>
      <c r="C639" s="100"/>
      <c r="K639" s="3"/>
      <c r="L639" s="3"/>
      <c r="M639" s="3"/>
      <c r="N639" s="3"/>
    </row>
    <row r="640" spans="2:14" x14ac:dyDescent="0.2">
      <c r="B640" s="100"/>
      <c r="C640" s="100"/>
      <c r="K640" s="3"/>
      <c r="L640" s="3"/>
      <c r="M640" s="3"/>
      <c r="N640" s="3"/>
    </row>
    <row r="641" spans="2:14" x14ac:dyDescent="0.2">
      <c r="B641" s="100"/>
      <c r="C641" s="100"/>
      <c r="K641" s="3"/>
      <c r="L641" s="3"/>
      <c r="M641" s="3"/>
      <c r="N641" s="3"/>
    </row>
    <row r="642" spans="2:14" x14ac:dyDescent="0.2">
      <c r="B642" s="100"/>
      <c r="C642" s="100"/>
      <c r="K642" s="3"/>
      <c r="L642" s="3"/>
      <c r="M642" s="3"/>
      <c r="N642" s="3"/>
    </row>
    <row r="643" spans="2:14" x14ac:dyDescent="0.2">
      <c r="B643" s="100"/>
      <c r="C643" s="100"/>
      <c r="K643" s="3"/>
      <c r="L643" s="3"/>
      <c r="M643" s="3"/>
      <c r="N643" s="3"/>
    </row>
    <row r="644" spans="2:14" x14ac:dyDescent="0.2">
      <c r="B644" s="100"/>
      <c r="C644" s="100"/>
      <c r="K644" s="3"/>
      <c r="L644" s="3"/>
      <c r="M644" s="3"/>
      <c r="N644" s="3"/>
    </row>
    <row r="645" spans="2:14" x14ac:dyDescent="0.2">
      <c r="B645" s="100"/>
      <c r="C645" s="100"/>
      <c r="K645" s="3"/>
      <c r="L645" s="3"/>
      <c r="M645" s="3"/>
      <c r="N645" s="3"/>
    </row>
    <row r="646" spans="2:14" x14ac:dyDescent="0.2">
      <c r="B646" s="100"/>
      <c r="C646" s="100"/>
      <c r="K646" s="3"/>
      <c r="L646" s="3"/>
      <c r="M646" s="3"/>
      <c r="N646" s="3"/>
    </row>
    <row r="647" spans="2:14" x14ac:dyDescent="0.2">
      <c r="B647" s="100"/>
      <c r="C647" s="100"/>
      <c r="K647" s="3"/>
      <c r="L647" s="3"/>
      <c r="M647" s="3"/>
      <c r="N647" s="3"/>
    </row>
    <row r="648" spans="2:14" x14ac:dyDescent="0.2">
      <c r="B648" s="100"/>
      <c r="C648" s="100"/>
      <c r="K648" s="3"/>
      <c r="L648" s="3"/>
      <c r="M648" s="3"/>
      <c r="N648" s="3"/>
    </row>
    <row r="649" spans="2:14" x14ac:dyDescent="0.2">
      <c r="B649" s="100"/>
      <c r="C649" s="100"/>
      <c r="K649" s="3"/>
      <c r="L649" s="3"/>
      <c r="M649" s="3"/>
      <c r="N649" s="3"/>
    </row>
    <row r="650" spans="2:14" x14ac:dyDescent="0.2">
      <c r="B650" s="100"/>
      <c r="C650" s="100"/>
      <c r="K650" s="3"/>
      <c r="L650" s="3"/>
      <c r="M650" s="3"/>
      <c r="N650" s="3"/>
    </row>
    <row r="651" spans="2:14" x14ac:dyDescent="0.2">
      <c r="B651" s="100"/>
      <c r="C651" s="100"/>
      <c r="K651" s="3"/>
      <c r="L651" s="3"/>
      <c r="M651" s="3"/>
      <c r="N651" s="3"/>
    </row>
    <row r="652" spans="2:14" x14ac:dyDescent="0.2">
      <c r="B652" s="100"/>
      <c r="C652" s="100"/>
      <c r="K652" s="3"/>
      <c r="L652" s="3"/>
      <c r="M652" s="3"/>
      <c r="N652" s="3"/>
    </row>
    <row r="653" spans="2:14" x14ac:dyDescent="0.2">
      <c r="B653" s="100"/>
      <c r="C653" s="100"/>
      <c r="K653" s="3"/>
      <c r="L653" s="3"/>
      <c r="M653" s="3"/>
      <c r="N653" s="3"/>
    </row>
    <row r="654" spans="2:14" x14ac:dyDescent="0.2">
      <c r="B654" s="100"/>
      <c r="C654" s="100"/>
      <c r="K654" s="3"/>
      <c r="L654" s="3"/>
      <c r="M654" s="3"/>
      <c r="N654" s="3"/>
    </row>
    <row r="655" spans="2:14" x14ac:dyDescent="0.2">
      <c r="B655" s="100"/>
      <c r="C655" s="100"/>
      <c r="K655" s="3"/>
      <c r="L655" s="3"/>
      <c r="M655" s="3"/>
      <c r="N655" s="3"/>
    </row>
    <row r="656" spans="2:14" x14ac:dyDescent="0.2">
      <c r="B656" s="100"/>
      <c r="C656" s="100"/>
      <c r="K656" s="3"/>
      <c r="L656" s="3"/>
      <c r="M656" s="3"/>
      <c r="N656" s="3"/>
    </row>
    <row r="657" spans="2:14" x14ac:dyDescent="0.2">
      <c r="B657" s="100"/>
      <c r="C657" s="100"/>
      <c r="K657" s="3"/>
      <c r="L657" s="3"/>
      <c r="M657" s="3"/>
      <c r="N657" s="3"/>
    </row>
    <row r="658" spans="2:14" x14ac:dyDescent="0.2">
      <c r="B658" s="100"/>
      <c r="C658" s="100"/>
      <c r="K658" s="3"/>
      <c r="L658" s="3"/>
      <c r="M658" s="3"/>
      <c r="N658" s="3"/>
    </row>
    <row r="659" spans="2:14" x14ac:dyDescent="0.2">
      <c r="B659" s="100"/>
      <c r="C659" s="100"/>
      <c r="K659" s="3"/>
      <c r="L659" s="3"/>
      <c r="M659" s="3"/>
      <c r="N659" s="3"/>
    </row>
    <row r="660" spans="2:14" x14ac:dyDescent="0.2">
      <c r="B660" s="100"/>
      <c r="C660" s="100"/>
      <c r="K660" s="3"/>
      <c r="L660" s="3"/>
      <c r="M660" s="3"/>
      <c r="N660" s="3"/>
    </row>
    <row r="661" spans="2:14" x14ac:dyDescent="0.2">
      <c r="B661" s="100"/>
      <c r="C661" s="100"/>
      <c r="K661" s="3"/>
      <c r="L661" s="3"/>
      <c r="M661" s="3"/>
      <c r="N661" s="3"/>
    </row>
    <row r="662" spans="2:14" x14ac:dyDescent="0.2">
      <c r="B662" s="100"/>
      <c r="C662" s="100"/>
      <c r="K662" s="3"/>
      <c r="L662" s="3"/>
      <c r="M662" s="3"/>
      <c r="N662" s="3"/>
    </row>
    <row r="663" spans="2:14" x14ac:dyDescent="0.2">
      <c r="B663" s="100"/>
      <c r="C663" s="100"/>
    </row>
    <row r="664" spans="2:14" x14ac:dyDescent="0.2">
      <c r="B664" s="100"/>
      <c r="C664" s="100"/>
    </row>
    <row r="665" spans="2:14" x14ac:dyDescent="0.2">
      <c r="B665" s="100"/>
      <c r="C665" s="100"/>
    </row>
    <row r="666" spans="2:14" x14ac:dyDescent="0.2">
      <c r="B666" s="100"/>
      <c r="C666" s="100"/>
    </row>
    <row r="667" spans="2:14" x14ac:dyDescent="0.2">
      <c r="B667" s="100"/>
      <c r="C667" s="100"/>
    </row>
    <row r="668" spans="2:14" x14ac:dyDescent="0.2">
      <c r="B668" s="100"/>
      <c r="C668" s="100"/>
    </row>
    <row r="669" spans="2:14" x14ac:dyDescent="0.2">
      <c r="B669" s="100"/>
      <c r="C669" s="100"/>
    </row>
    <row r="670" spans="2:14" x14ac:dyDescent="0.2">
      <c r="B670" s="100"/>
      <c r="C670" s="100"/>
    </row>
    <row r="671" spans="2:14" x14ac:dyDescent="0.2">
      <c r="B671" s="100"/>
      <c r="C671" s="100"/>
    </row>
    <row r="672" spans="2:14" x14ac:dyDescent="0.2">
      <c r="B672" s="100"/>
      <c r="C672" s="100"/>
    </row>
    <row r="673" spans="2:3" x14ac:dyDescent="0.2">
      <c r="B673" s="100"/>
      <c r="C673" s="100"/>
    </row>
    <row r="674" spans="2:3" x14ac:dyDescent="0.2">
      <c r="B674" s="100"/>
      <c r="C674" s="100"/>
    </row>
    <row r="675" spans="2:3" x14ac:dyDescent="0.2">
      <c r="B675" s="100"/>
      <c r="C675" s="100"/>
    </row>
    <row r="676" spans="2:3" x14ac:dyDescent="0.2">
      <c r="B676" s="100"/>
      <c r="C676" s="100"/>
    </row>
    <row r="677" spans="2:3" x14ac:dyDescent="0.2">
      <c r="B677" s="100"/>
      <c r="C677" s="100"/>
    </row>
    <row r="678" spans="2:3" x14ac:dyDescent="0.2">
      <c r="B678" s="100"/>
      <c r="C678" s="100"/>
    </row>
    <row r="679" spans="2:3" x14ac:dyDescent="0.2">
      <c r="B679" s="100"/>
      <c r="C679" s="100"/>
    </row>
    <row r="680" spans="2:3" x14ac:dyDescent="0.2">
      <c r="B680" s="100"/>
      <c r="C680" s="100"/>
    </row>
    <row r="681" spans="2:3" x14ac:dyDescent="0.2">
      <c r="B681" s="100"/>
      <c r="C681" s="100"/>
    </row>
    <row r="682" spans="2:3" x14ac:dyDescent="0.2">
      <c r="B682" s="100"/>
      <c r="C682" s="100"/>
    </row>
    <row r="683" spans="2:3" x14ac:dyDescent="0.2">
      <c r="B683" s="100"/>
      <c r="C683" s="100"/>
    </row>
    <row r="684" spans="2:3" x14ac:dyDescent="0.2">
      <c r="B684" s="100"/>
      <c r="C684" s="100"/>
    </row>
    <row r="685" spans="2:3" x14ac:dyDescent="0.2">
      <c r="B685" s="100"/>
      <c r="C685" s="100"/>
    </row>
    <row r="686" spans="2:3" x14ac:dyDescent="0.2">
      <c r="B686" s="100"/>
      <c r="C686" s="100"/>
    </row>
    <row r="687" spans="2:3" x14ac:dyDescent="0.2">
      <c r="B687" s="100"/>
      <c r="C687" s="100"/>
    </row>
    <row r="688" spans="2:3" x14ac:dyDescent="0.2">
      <c r="B688" s="100"/>
      <c r="C688" s="100"/>
    </row>
    <row r="689" spans="2:3" x14ac:dyDescent="0.2">
      <c r="B689" s="100"/>
      <c r="C689" s="100"/>
    </row>
    <row r="690" spans="2:3" x14ac:dyDescent="0.2">
      <c r="B690" s="100"/>
      <c r="C690" s="100"/>
    </row>
    <row r="691" spans="2:3" x14ac:dyDescent="0.2">
      <c r="B691" s="100"/>
      <c r="C691" s="100"/>
    </row>
    <row r="692" spans="2:3" x14ac:dyDescent="0.2">
      <c r="B692" s="100"/>
      <c r="C692" s="100"/>
    </row>
    <row r="693" spans="2:3" x14ac:dyDescent="0.2">
      <c r="B693" s="100"/>
      <c r="C693" s="100"/>
    </row>
    <row r="694" spans="2:3" x14ac:dyDescent="0.2">
      <c r="B694" s="100"/>
      <c r="C694" s="100"/>
    </row>
    <row r="695" spans="2:3" x14ac:dyDescent="0.2">
      <c r="B695" s="100"/>
      <c r="C695" s="100"/>
    </row>
    <row r="696" spans="2:3" x14ac:dyDescent="0.2">
      <c r="B696" s="100"/>
      <c r="C696" s="100"/>
    </row>
    <row r="697" spans="2:3" x14ac:dyDescent="0.2">
      <c r="B697" s="100"/>
      <c r="C697" s="100"/>
    </row>
    <row r="698" spans="2:3" x14ac:dyDescent="0.2">
      <c r="B698" s="100"/>
      <c r="C698" s="100"/>
    </row>
    <row r="699" spans="2:3" x14ac:dyDescent="0.2">
      <c r="B699" s="100"/>
      <c r="C699" s="100"/>
    </row>
    <row r="700" spans="2:3" x14ac:dyDescent="0.2">
      <c r="B700" s="100"/>
      <c r="C700" s="100"/>
    </row>
    <row r="701" spans="2:3" x14ac:dyDescent="0.2">
      <c r="B701" s="100"/>
      <c r="C701" s="100"/>
    </row>
    <row r="702" spans="2:3" x14ac:dyDescent="0.2">
      <c r="B702" s="100"/>
      <c r="C702" s="100"/>
    </row>
    <row r="703" spans="2:3" x14ac:dyDescent="0.2">
      <c r="B703" s="100"/>
      <c r="C703" s="100"/>
    </row>
    <row r="704" spans="2:3" x14ac:dyDescent="0.2">
      <c r="B704" s="100"/>
      <c r="C704" s="100"/>
    </row>
    <row r="705" spans="2:3" x14ac:dyDescent="0.2">
      <c r="B705" s="100"/>
      <c r="C705" s="100"/>
    </row>
    <row r="706" spans="2:3" x14ac:dyDescent="0.2">
      <c r="B706" s="100"/>
      <c r="C706" s="100"/>
    </row>
    <row r="707" spans="2:3" x14ac:dyDescent="0.2">
      <c r="B707" s="100"/>
      <c r="C707" s="100"/>
    </row>
    <row r="708" spans="2:3" x14ac:dyDescent="0.2">
      <c r="B708" s="100"/>
      <c r="C708" s="100"/>
    </row>
    <row r="709" spans="2:3" x14ac:dyDescent="0.2">
      <c r="B709" s="100"/>
      <c r="C709" s="100"/>
    </row>
    <row r="710" spans="2:3" x14ac:dyDescent="0.2">
      <c r="B710" s="100"/>
      <c r="C710" s="100"/>
    </row>
    <row r="711" spans="2:3" x14ac:dyDescent="0.2">
      <c r="B711" s="100"/>
      <c r="C711" s="100"/>
    </row>
    <row r="712" spans="2:3" x14ac:dyDescent="0.2">
      <c r="B712" s="100"/>
      <c r="C712" s="100"/>
    </row>
    <row r="713" spans="2:3" x14ac:dyDescent="0.2">
      <c r="B713" s="100"/>
      <c r="C713" s="100"/>
    </row>
    <row r="714" spans="2:3" x14ac:dyDescent="0.2">
      <c r="B714" s="100"/>
      <c r="C714" s="100"/>
    </row>
    <row r="715" spans="2:3" x14ac:dyDescent="0.2">
      <c r="B715" s="100"/>
      <c r="C715" s="100"/>
    </row>
    <row r="716" spans="2:3" x14ac:dyDescent="0.2">
      <c r="B716" s="100"/>
      <c r="C716" s="100"/>
    </row>
    <row r="717" spans="2:3" x14ac:dyDescent="0.2">
      <c r="B717" s="100"/>
      <c r="C717" s="100"/>
    </row>
    <row r="718" spans="2:3" x14ac:dyDescent="0.2">
      <c r="B718" s="100"/>
      <c r="C718" s="100"/>
    </row>
    <row r="719" spans="2:3" x14ac:dyDescent="0.2">
      <c r="B719" s="100"/>
      <c r="C719" s="100"/>
    </row>
    <row r="720" spans="2:3" x14ac:dyDescent="0.2">
      <c r="B720" s="100"/>
      <c r="C720" s="100"/>
    </row>
    <row r="721" spans="2:3" x14ac:dyDescent="0.2">
      <c r="B721" s="100"/>
      <c r="C721" s="100"/>
    </row>
    <row r="722" spans="2:3" x14ac:dyDescent="0.2">
      <c r="B722" s="100"/>
      <c r="C722" s="100"/>
    </row>
    <row r="723" spans="2:3" x14ac:dyDescent="0.2">
      <c r="B723" s="100"/>
      <c r="C723" s="100"/>
    </row>
    <row r="724" spans="2:3" x14ac:dyDescent="0.2">
      <c r="B724" s="100"/>
      <c r="C724" s="100"/>
    </row>
    <row r="725" spans="2:3" x14ac:dyDescent="0.2">
      <c r="B725" s="100"/>
      <c r="C725" s="100"/>
    </row>
    <row r="726" spans="2:3" x14ac:dyDescent="0.2">
      <c r="B726" s="100"/>
      <c r="C726" s="100"/>
    </row>
    <row r="727" spans="2:3" x14ac:dyDescent="0.2">
      <c r="B727" s="100"/>
      <c r="C727" s="100"/>
    </row>
    <row r="728" spans="2:3" x14ac:dyDescent="0.2">
      <c r="B728" s="100"/>
      <c r="C728" s="100"/>
    </row>
    <row r="729" spans="2:3" x14ac:dyDescent="0.2">
      <c r="B729" s="100"/>
      <c r="C729" s="100"/>
    </row>
    <row r="730" spans="2:3" x14ac:dyDescent="0.2">
      <c r="B730" s="100"/>
      <c r="C730" s="100"/>
    </row>
    <row r="731" spans="2:3" x14ac:dyDescent="0.2">
      <c r="B731" s="100"/>
      <c r="C731" s="100"/>
    </row>
    <row r="732" spans="2:3" x14ac:dyDescent="0.2">
      <c r="B732" s="100"/>
      <c r="C732" s="100"/>
    </row>
    <row r="733" spans="2:3" x14ac:dyDescent="0.2">
      <c r="B733" s="100"/>
      <c r="C733" s="100"/>
    </row>
    <row r="734" spans="2:3" x14ac:dyDescent="0.2">
      <c r="B734" s="100"/>
      <c r="C734" s="100"/>
    </row>
    <row r="735" spans="2:3" x14ac:dyDescent="0.2">
      <c r="B735" s="100"/>
      <c r="C735" s="100"/>
    </row>
    <row r="736" spans="2:3" x14ac:dyDescent="0.2">
      <c r="B736" s="100"/>
      <c r="C736" s="100"/>
    </row>
    <row r="737" spans="2:3" x14ac:dyDescent="0.2">
      <c r="B737" s="100"/>
      <c r="C737" s="100"/>
    </row>
    <row r="738" spans="2:3" x14ac:dyDescent="0.2">
      <c r="B738" s="100"/>
      <c r="C738" s="100"/>
    </row>
    <row r="739" spans="2:3" x14ac:dyDescent="0.2">
      <c r="B739" s="100"/>
      <c r="C739" s="100"/>
    </row>
    <row r="740" spans="2:3" x14ac:dyDescent="0.2">
      <c r="B740" s="100"/>
      <c r="C740" s="100"/>
    </row>
    <row r="741" spans="2:3" x14ac:dyDescent="0.2">
      <c r="B741" s="100"/>
      <c r="C741" s="100"/>
    </row>
    <row r="742" spans="2:3" x14ac:dyDescent="0.2">
      <c r="B742" s="100"/>
      <c r="C742" s="100"/>
    </row>
    <row r="743" spans="2:3" x14ac:dyDescent="0.2">
      <c r="B743" s="100"/>
      <c r="C743" s="100"/>
    </row>
    <row r="744" spans="2:3" x14ac:dyDescent="0.2">
      <c r="B744" s="100"/>
      <c r="C744" s="100"/>
    </row>
    <row r="745" spans="2:3" x14ac:dyDescent="0.2">
      <c r="B745" s="100"/>
      <c r="C745" s="100"/>
    </row>
    <row r="746" spans="2:3" x14ac:dyDescent="0.2">
      <c r="B746" s="100"/>
      <c r="C746" s="100"/>
    </row>
    <row r="747" spans="2:3" x14ac:dyDescent="0.2">
      <c r="B747" s="100"/>
      <c r="C747" s="100"/>
    </row>
    <row r="748" spans="2:3" x14ac:dyDescent="0.2">
      <c r="B748" s="100"/>
      <c r="C748" s="100"/>
    </row>
    <row r="749" spans="2:3" x14ac:dyDescent="0.2">
      <c r="B749" s="100"/>
      <c r="C749" s="100"/>
    </row>
    <row r="750" spans="2:3" x14ac:dyDescent="0.2">
      <c r="B750" s="100"/>
      <c r="C750" s="100"/>
    </row>
    <row r="751" spans="2:3" x14ac:dyDescent="0.2">
      <c r="B751" s="100"/>
      <c r="C751" s="100"/>
    </row>
    <row r="752" spans="2:3" x14ac:dyDescent="0.2">
      <c r="B752" s="100"/>
      <c r="C752" s="100"/>
    </row>
    <row r="753" spans="2:3" x14ac:dyDescent="0.2">
      <c r="B753" s="100"/>
      <c r="C753" s="100"/>
    </row>
    <row r="754" spans="2:3" x14ac:dyDescent="0.2">
      <c r="B754" s="100"/>
      <c r="C754" s="100"/>
    </row>
    <row r="755" spans="2:3" x14ac:dyDescent="0.2">
      <c r="B755" s="100"/>
      <c r="C755" s="100"/>
    </row>
    <row r="756" spans="2:3" x14ac:dyDescent="0.2">
      <c r="B756" s="100"/>
      <c r="C756" s="100"/>
    </row>
    <row r="757" spans="2:3" x14ac:dyDescent="0.2">
      <c r="B757" s="100"/>
      <c r="C757" s="100"/>
    </row>
    <row r="758" spans="2:3" x14ac:dyDescent="0.2">
      <c r="B758" s="100"/>
      <c r="C758" s="100"/>
    </row>
    <row r="759" spans="2:3" x14ac:dyDescent="0.2">
      <c r="B759" s="100"/>
      <c r="C759" s="100"/>
    </row>
    <row r="760" spans="2:3" x14ac:dyDescent="0.2">
      <c r="B760" s="100"/>
      <c r="C760" s="100"/>
    </row>
    <row r="761" spans="2:3" x14ac:dyDescent="0.2">
      <c r="B761" s="100"/>
      <c r="C761" s="100"/>
    </row>
    <row r="762" spans="2:3" x14ac:dyDescent="0.2">
      <c r="B762" s="100"/>
      <c r="C762" s="100"/>
    </row>
    <row r="763" spans="2:3" x14ac:dyDescent="0.2">
      <c r="B763" s="100"/>
      <c r="C763" s="100"/>
    </row>
    <row r="764" spans="2:3" x14ac:dyDescent="0.2">
      <c r="B764" s="100"/>
      <c r="C764" s="100"/>
    </row>
    <row r="765" spans="2:3" x14ac:dyDescent="0.2">
      <c r="B765" s="100"/>
      <c r="C765" s="100"/>
    </row>
    <row r="766" spans="2:3" x14ac:dyDescent="0.2">
      <c r="B766" s="100"/>
      <c r="C766" s="100"/>
    </row>
    <row r="767" spans="2:3" x14ac:dyDescent="0.2">
      <c r="B767" s="100"/>
      <c r="C767" s="100"/>
    </row>
    <row r="768" spans="2:3" x14ac:dyDescent="0.2">
      <c r="B768" s="100"/>
      <c r="C768" s="100"/>
    </row>
    <row r="769" spans="2:3" x14ac:dyDescent="0.2">
      <c r="B769" s="100"/>
      <c r="C769" s="100"/>
    </row>
    <row r="770" spans="2:3" x14ac:dyDescent="0.2">
      <c r="B770" s="100"/>
      <c r="C770" s="100"/>
    </row>
    <row r="771" spans="2:3" x14ac:dyDescent="0.2">
      <c r="B771" s="100"/>
      <c r="C771" s="100"/>
    </row>
    <row r="772" spans="2:3" x14ac:dyDescent="0.2">
      <c r="B772" s="100"/>
      <c r="C772" s="100"/>
    </row>
    <row r="773" spans="2:3" x14ac:dyDescent="0.2">
      <c r="B773" s="100"/>
      <c r="C773" s="100"/>
    </row>
    <row r="774" spans="2:3" x14ac:dyDescent="0.2">
      <c r="B774" s="100"/>
      <c r="C774" s="100"/>
    </row>
    <row r="775" spans="2:3" x14ac:dyDescent="0.2">
      <c r="B775" s="100"/>
      <c r="C775" s="100"/>
    </row>
    <row r="776" spans="2:3" x14ac:dyDescent="0.2">
      <c r="B776" s="100"/>
      <c r="C776" s="100"/>
    </row>
    <row r="777" spans="2:3" x14ac:dyDescent="0.2">
      <c r="B777" s="100"/>
      <c r="C777" s="100"/>
    </row>
    <row r="778" spans="2:3" x14ac:dyDescent="0.2">
      <c r="B778" s="100"/>
      <c r="C778" s="100"/>
    </row>
    <row r="779" spans="2:3" x14ac:dyDescent="0.2">
      <c r="B779" s="100"/>
      <c r="C779" s="100"/>
    </row>
    <row r="780" spans="2:3" x14ac:dyDescent="0.2">
      <c r="B780" s="100"/>
      <c r="C780" s="100"/>
    </row>
    <row r="781" spans="2:3" x14ac:dyDescent="0.2">
      <c r="B781" s="100"/>
      <c r="C781" s="100"/>
    </row>
    <row r="782" spans="2:3" x14ac:dyDescent="0.2">
      <c r="B782" s="100"/>
      <c r="C782" s="100"/>
    </row>
    <row r="783" spans="2:3" x14ac:dyDescent="0.2">
      <c r="B783" s="100"/>
      <c r="C783" s="100"/>
    </row>
    <row r="784" spans="2:3" x14ac:dyDescent="0.2">
      <c r="B784" s="100"/>
      <c r="C784" s="100"/>
    </row>
    <row r="785" spans="2:3" x14ac:dyDescent="0.2">
      <c r="B785" s="100"/>
      <c r="C785" s="100"/>
    </row>
    <row r="786" spans="2:3" x14ac:dyDescent="0.2">
      <c r="B786" s="100"/>
      <c r="C786" s="100"/>
    </row>
    <row r="787" spans="2:3" x14ac:dyDescent="0.2">
      <c r="B787" s="100"/>
      <c r="C787" s="100"/>
    </row>
    <row r="788" spans="2:3" x14ac:dyDescent="0.2">
      <c r="B788" s="100"/>
      <c r="C788" s="100"/>
    </row>
    <row r="789" spans="2:3" x14ac:dyDescent="0.2">
      <c r="B789" s="100"/>
      <c r="C789" s="100"/>
    </row>
    <row r="790" spans="2:3" x14ac:dyDescent="0.2">
      <c r="B790" s="100"/>
      <c r="C790" s="100"/>
    </row>
    <row r="791" spans="2:3" x14ac:dyDescent="0.2">
      <c r="B791" s="100"/>
      <c r="C791" s="100"/>
    </row>
    <row r="792" spans="2:3" x14ac:dyDescent="0.2">
      <c r="B792" s="100"/>
      <c r="C792" s="100"/>
    </row>
    <row r="793" spans="2:3" x14ac:dyDescent="0.2">
      <c r="B793" s="100"/>
      <c r="C793" s="100"/>
    </row>
    <row r="794" spans="2:3" x14ac:dyDescent="0.2">
      <c r="B794" s="100"/>
      <c r="C794" s="100"/>
    </row>
    <row r="795" spans="2:3" x14ac:dyDescent="0.2">
      <c r="B795" s="100"/>
      <c r="C795" s="100"/>
    </row>
    <row r="796" spans="2:3" x14ac:dyDescent="0.2">
      <c r="B796" s="100"/>
      <c r="C796" s="100"/>
    </row>
    <row r="797" spans="2:3" x14ac:dyDescent="0.2">
      <c r="B797" s="100"/>
      <c r="C797" s="100"/>
    </row>
    <row r="798" spans="2:3" x14ac:dyDescent="0.2">
      <c r="B798" s="100"/>
      <c r="C798" s="100"/>
    </row>
    <row r="799" spans="2:3" x14ac:dyDescent="0.2">
      <c r="B799" s="100"/>
      <c r="C799" s="100"/>
    </row>
    <row r="800" spans="2:3" x14ac:dyDescent="0.2">
      <c r="B800" s="100"/>
      <c r="C800" s="100"/>
    </row>
    <row r="801" spans="2:3" x14ac:dyDescent="0.2">
      <c r="B801" s="100"/>
      <c r="C801" s="100"/>
    </row>
    <row r="802" spans="2:3" x14ac:dyDescent="0.2">
      <c r="B802" s="100"/>
      <c r="C802" s="100"/>
    </row>
    <row r="803" spans="2:3" x14ac:dyDescent="0.2">
      <c r="B803" s="100"/>
      <c r="C803" s="100"/>
    </row>
    <row r="804" spans="2:3" x14ac:dyDescent="0.2">
      <c r="B804" s="100"/>
      <c r="C804" s="100"/>
    </row>
    <row r="805" spans="2:3" x14ac:dyDescent="0.2">
      <c r="B805" s="100"/>
      <c r="C805" s="100"/>
    </row>
    <row r="806" spans="2:3" x14ac:dyDescent="0.2">
      <c r="B806" s="100"/>
      <c r="C806" s="100"/>
    </row>
    <row r="807" spans="2:3" x14ac:dyDescent="0.2">
      <c r="B807" s="100"/>
      <c r="C807" s="100"/>
    </row>
    <row r="808" spans="2:3" x14ac:dyDescent="0.2">
      <c r="B808" s="100"/>
      <c r="C808" s="100"/>
    </row>
    <row r="809" spans="2:3" x14ac:dyDescent="0.2">
      <c r="B809" s="100"/>
      <c r="C809" s="100"/>
    </row>
    <row r="810" spans="2:3" x14ac:dyDescent="0.2">
      <c r="B810" s="100"/>
      <c r="C810" s="100"/>
    </row>
    <row r="811" spans="2:3" x14ac:dyDescent="0.2">
      <c r="B811" s="100"/>
      <c r="C811" s="100"/>
    </row>
    <row r="812" spans="2:3" x14ac:dyDescent="0.2">
      <c r="B812" s="100"/>
      <c r="C812" s="100"/>
    </row>
    <row r="813" spans="2:3" x14ac:dyDescent="0.2">
      <c r="B813" s="100"/>
      <c r="C813" s="100"/>
    </row>
    <row r="814" spans="2:3" x14ac:dyDescent="0.2">
      <c r="B814" s="100"/>
      <c r="C814" s="100"/>
    </row>
    <row r="815" spans="2:3" x14ac:dyDescent="0.2">
      <c r="B815" s="100"/>
      <c r="C815" s="100"/>
    </row>
    <row r="816" spans="2:3" x14ac:dyDescent="0.2">
      <c r="B816" s="100"/>
      <c r="C816" s="100"/>
    </row>
    <row r="817" spans="2:3" x14ac:dyDescent="0.2">
      <c r="B817" s="100"/>
      <c r="C817" s="100"/>
    </row>
    <row r="818" spans="2:3" x14ac:dyDescent="0.2">
      <c r="B818" s="100"/>
      <c r="C818" s="100"/>
    </row>
    <row r="819" spans="2:3" x14ac:dyDescent="0.2">
      <c r="B819" s="100"/>
      <c r="C819" s="100"/>
    </row>
    <row r="820" spans="2:3" x14ac:dyDescent="0.2">
      <c r="B820" s="100"/>
      <c r="C820" s="100"/>
    </row>
    <row r="821" spans="2:3" x14ac:dyDescent="0.2">
      <c r="B821" s="100"/>
      <c r="C821" s="100"/>
    </row>
    <row r="822" spans="2:3" x14ac:dyDescent="0.2">
      <c r="B822" s="100"/>
      <c r="C822" s="100"/>
    </row>
    <row r="823" spans="2:3" x14ac:dyDescent="0.2">
      <c r="B823" s="100"/>
      <c r="C823" s="100"/>
    </row>
    <row r="824" spans="2:3" x14ac:dyDescent="0.2">
      <c r="B824" s="100"/>
      <c r="C824" s="100"/>
    </row>
    <row r="825" spans="2:3" x14ac:dyDescent="0.2">
      <c r="B825" s="100"/>
      <c r="C825" s="100"/>
    </row>
    <row r="826" spans="2:3" x14ac:dyDescent="0.2">
      <c r="B826" s="100"/>
      <c r="C826" s="100"/>
    </row>
    <row r="827" spans="2:3" x14ac:dyDescent="0.2">
      <c r="B827" s="100"/>
      <c r="C827" s="100"/>
    </row>
    <row r="828" spans="2:3" x14ac:dyDescent="0.2">
      <c r="B828" s="100"/>
      <c r="C828" s="100"/>
    </row>
    <row r="829" spans="2:3" x14ac:dyDescent="0.2">
      <c r="B829" s="100"/>
      <c r="C829" s="100"/>
    </row>
    <row r="830" spans="2:3" x14ac:dyDescent="0.2">
      <c r="B830" s="100"/>
      <c r="C830" s="100"/>
    </row>
    <row r="831" spans="2:3" x14ac:dyDescent="0.2">
      <c r="B831" s="100"/>
      <c r="C831" s="100"/>
    </row>
    <row r="832" spans="2:3" x14ac:dyDescent="0.2">
      <c r="B832" s="100"/>
      <c r="C832" s="100"/>
    </row>
    <row r="833" spans="2:3" x14ac:dyDescent="0.2">
      <c r="B833" s="100"/>
      <c r="C833" s="100"/>
    </row>
    <row r="834" spans="2:3" x14ac:dyDescent="0.2">
      <c r="B834" s="100"/>
      <c r="C834" s="100"/>
    </row>
    <row r="835" spans="2:3" x14ac:dyDescent="0.2">
      <c r="B835" s="100"/>
      <c r="C835" s="100"/>
    </row>
    <row r="836" spans="2:3" x14ac:dyDescent="0.2">
      <c r="B836" s="100"/>
      <c r="C836" s="100"/>
    </row>
    <row r="837" spans="2:3" x14ac:dyDescent="0.2">
      <c r="B837" s="100"/>
      <c r="C837" s="100"/>
    </row>
    <row r="838" spans="2:3" x14ac:dyDescent="0.2">
      <c r="B838" s="100"/>
      <c r="C838" s="100"/>
    </row>
    <row r="839" spans="2:3" x14ac:dyDescent="0.2">
      <c r="B839" s="100"/>
      <c r="C839" s="100"/>
    </row>
    <row r="840" spans="2:3" x14ac:dyDescent="0.2">
      <c r="B840" s="100"/>
      <c r="C840" s="100"/>
    </row>
    <row r="841" spans="2:3" x14ac:dyDescent="0.2">
      <c r="B841" s="100"/>
      <c r="C841" s="100"/>
    </row>
    <row r="842" spans="2:3" x14ac:dyDescent="0.2">
      <c r="B842" s="100"/>
      <c r="C842" s="100"/>
    </row>
    <row r="843" spans="2:3" x14ac:dyDescent="0.2">
      <c r="B843" s="100"/>
      <c r="C843" s="100"/>
    </row>
    <row r="844" spans="2:3" x14ac:dyDescent="0.2">
      <c r="B844" s="100"/>
      <c r="C844" s="100"/>
    </row>
    <row r="845" spans="2:3" x14ac:dyDescent="0.2">
      <c r="B845" s="100"/>
      <c r="C845" s="100"/>
    </row>
    <row r="846" spans="2:3" x14ac:dyDescent="0.2">
      <c r="B846" s="100"/>
      <c r="C846" s="100"/>
    </row>
    <row r="847" spans="2:3" x14ac:dyDescent="0.2">
      <c r="B847" s="100"/>
      <c r="C847" s="100"/>
    </row>
    <row r="848" spans="2:3" x14ac:dyDescent="0.2">
      <c r="B848" s="100"/>
      <c r="C848" s="100"/>
    </row>
    <row r="849" spans="2:3" x14ac:dyDescent="0.2">
      <c r="B849" s="100"/>
      <c r="C849" s="100"/>
    </row>
    <row r="850" spans="2:3" x14ac:dyDescent="0.2">
      <c r="B850" s="100"/>
      <c r="C850" s="100"/>
    </row>
    <row r="851" spans="2:3" x14ac:dyDescent="0.2">
      <c r="B851" s="100"/>
      <c r="C851" s="100"/>
    </row>
    <row r="852" spans="2:3" x14ac:dyDescent="0.2">
      <c r="B852" s="100"/>
      <c r="C852" s="100"/>
    </row>
    <row r="853" spans="2:3" x14ac:dyDescent="0.2">
      <c r="B853" s="100"/>
      <c r="C853" s="100"/>
    </row>
    <row r="854" spans="2:3" x14ac:dyDescent="0.2">
      <c r="B854" s="100"/>
      <c r="C854" s="100"/>
    </row>
    <row r="855" spans="2:3" x14ac:dyDescent="0.2">
      <c r="B855" s="100"/>
      <c r="C855" s="100"/>
    </row>
    <row r="856" spans="2:3" x14ac:dyDescent="0.2">
      <c r="B856" s="100"/>
      <c r="C856" s="100"/>
    </row>
    <row r="857" spans="2:3" x14ac:dyDescent="0.2">
      <c r="B857" s="100"/>
      <c r="C857" s="100"/>
    </row>
    <row r="858" spans="2:3" x14ac:dyDescent="0.2">
      <c r="B858" s="100"/>
      <c r="C858" s="100"/>
    </row>
    <row r="859" spans="2:3" x14ac:dyDescent="0.2">
      <c r="B859" s="100"/>
      <c r="C859" s="100"/>
    </row>
    <row r="860" spans="2:3" x14ac:dyDescent="0.2">
      <c r="B860" s="100"/>
      <c r="C860" s="100"/>
    </row>
    <row r="861" spans="2:3" x14ac:dyDescent="0.2">
      <c r="B861" s="100"/>
      <c r="C861" s="100"/>
    </row>
    <row r="862" spans="2:3" x14ac:dyDescent="0.2">
      <c r="B862" s="100"/>
      <c r="C862" s="100"/>
    </row>
    <row r="863" spans="2:3" x14ac:dyDescent="0.2">
      <c r="B863" s="100"/>
      <c r="C863" s="100"/>
    </row>
    <row r="864" spans="2:3" x14ac:dyDescent="0.2">
      <c r="B864" s="100"/>
      <c r="C864" s="100"/>
    </row>
    <row r="865" spans="2:3" x14ac:dyDescent="0.2">
      <c r="B865" s="100"/>
      <c r="C865" s="100"/>
    </row>
    <row r="866" spans="2:3" x14ac:dyDescent="0.2">
      <c r="B866" s="100"/>
      <c r="C866" s="100"/>
    </row>
    <row r="867" spans="2:3" x14ac:dyDescent="0.2">
      <c r="B867" s="100"/>
      <c r="C867" s="100"/>
    </row>
    <row r="868" spans="2:3" x14ac:dyDescent="0.2">
      <c r="B868" s="100"/>
      <c r="C868" s="100"/>
    </row>
    <row r="869" spans="2:3" x14ac:dyDescent="0.2">
      <c r="B869" s="100"/>
      <c r="C869" s="100"/>
    </row>
    <row r="870" spans="2:3" x14ac:dyDescent="0.2">
      <c r="B870" s="100"/>
      <c r="C870" s="100"/>
    </row>
    <row r="871" spans="2:3" x14ac:dyDescent="0.2">
      <c r="B871" s="100"/>
      <c r="C871" s="100"/>
    </row>
    <row r="872" spans="2:3" x14ac:dyDescent="0.2">
      <c r="B872" s="100"/>
      <c r="C872" s="100"/>
    </row>
    <row r="873" spans="2:3" x14ac:dyDescent="0.2">
      <c r="B873" s="100"/>
      <c r="C873" s="100"/>
    </row>
    <row r="874" spans="2:3" x14ac:dyDescent="0.2">
      <c r="B874" s="100"/>
      <c r="C874" s="100"/>
    </row>
    <row r="875" spans="2:3" x14ac:dyDescent="0.2">
      <c r="B875" s="100"/>
      <c r="C875" s="100"/>
    </row>
    <row r="876" spans="2:3" x14ac:dyDescent="0.2">
      <c r="B876" s="100"/>
      <c r="C876" s="100"/>
    </row>
    <row r="877" spans="2:3" x14ac:dyDescent="0.2">
      <c r="B877" s="100"/>
      <c r="C877" s="100"/>
    </row>
    <row r="878" spans="2:3" x14ac:dyDescent="0.2">
      <c r="B878" s="100"/>
      <c r="C878" s="100"/>
    </row>
    <row r="879" spans="2:3" x14ac:dyDescent="0.2">
      <c r="B879" s="100"/>
      <c r="C879" s="100"/>
    </row>
    <row r="880" spans="2:3" x14ac:dyDescent="0.2">
      <c r="B880" s="100"/>
      <c r="C880" s="100"/>
    </row>
    <row r="881" spans="2:3" x14ac:dyDescent="0.2">
      <c r="B881" s="100"/>
      <c r="C881" s="100"/>
    </row>
    <row r="882" spans="2:3" x14ac:dyDescent="0.2">
      <c r="B882" s="100"/>
      <c r="C882" s="100"/>
    </row>
    <row r="883" spans="2:3" x14ac:dyDescent="0.2">
      <c r="B883" s="100"/>
      <c r="C883" s="100"/>
    </row>
    <row r="884" spans="2:3" x14ac:dyDescent="0.2">
      <c r="B884" s="100"/>
      <c r="C884" s="100"/>
    </row>
    <row r="885" spans="2:3" x14ac:dyDescent="0.2">
      <c r="B885" s="100"/>
      <c r="C885" s="100"/>
    </row>
    <row r="886" spans="2:3" x14ac:dyDescent="0.2">
      <c r="B886" s="100"/>
      <c r="C886" s="100"/>
    </row>
    <row r="887" spans="2:3" x14ac:dyDescent="0.2">
      <c r="B887" s="100"/>
      <c r="C887" s="100"/>
    </row>
    <row r="888" spans="2:3" x14ac:dyDescent="0.2">
      <c r="B888" s="100"/>
      <c r="C888" s="100"/>
    </row>
    <row r="889" spans="2:3" x14ac:dyDescent="0.2">
      <c r="B889" s="100"/>
      <c r="C889" s="100"/>
    </row>
    <row r="890" spans="2:3" x14ac:dyDescent="0.2">
      <c r="B890" s="100"/>
      <c r="C890" s="100"/>
    </row>
    <row r="891" spans="2:3" x14ac:dyDescent="0.2">
      <c r="B891" s="100"/>
      <c r="C891" s="100"/>
    </row>
    <row r="892" spans="2:3" x14ac:dyDescent="0.2">
      <c r="B892" s="100"/>
      <c r="C892" s="100"/>
    </row>
    <row r="893" spans="2:3" x14ac:dyDescent="0.2">
      <c r="B893" s="100"/>
      <c r="C893" s="100"/>
    </row>
    <row r="894" spans="2:3" x14ac:dyDescent="0.2">
      <c r="B894" s="100"/>
      <c r="C894" s="100"/>
    </row>
    <row r="895" spans="2:3" x14ac:dyDescent="0.2">
      <c r="B895" s="100"/>
      <c r="C895" s="100"/>
    </row>
    <row r="896" spans="2:3" x14ac:dyDescent="0.2">
      <c r="B896" s="100"/>
      <c r="C896" s="100"/>
    </row>
    <row r="897" spans="2:3" x14ac:dyDescent="0.2">
      <c r="B897" s="100"/>
      <c r="C897" s="100"/>
    </row>
    <row r="898" spans="2:3" x14ac:dyDescent="0.2">
      <c r="B898" s="100"/>
      <c r="C898" s="100"/>
    </row>
    <row r="899" spans="2:3" x14ac:dyDescent="0.2">
      <c r="B899" s="100"/>
      <c r="C899" s="100"/>
    </row>
    <row r="900" spans="2:3" x14ac:dyDescent="0.2">
      <c r="B900" s="100"/>
      <c r="C900" s="100"/>
    </row>
    <row r="901" spans="2:3" x14ac:dyDescent="0.2">
      <c r="B901" s="100"/>
      <c r="C901" s="100"/>
    </row>
    <row r="902" spans="2:3" x14ac:dyDescent="0.2">
      <c r="B902" s="100"/>
      <c r="C902" s="100"/>
    </row>
    <row r="903" spans="2:3" x14ac:dyDescent="0.2">
      <c r="B903" s="100"/>
      <c r="C903" s="100"/>
    </row>
    <row r="904" spans="2:3" x14ac:dyDescent="0.2">
      <c r="B904" s="100"/>
      <c r="C904" s="100"/>
    </row>
    <row r="905" spans="2:3" x14ac:dyDescent="0.2">
      <c r="B905" s="100"/>
      <c r="C905" s="100"/>
    </row>
    <row r="906" spans="2:3" x14ac:dyDescent="0.2">
      <c r="B906" s="100"/>
      <c r="C906" s="100"/>
    </row>
    <row r="907" spans="2:3" x14ac:dyDescent="0.2">
      <c r="B907" s="100"/>
      <c r="C907" s="100"/>
    </row>
    <row r="908" spans="2:3" x14ac:dyDescent="0.2">
      <c r="B908" s="100"/>
      <c r="C908" s="100"/>
    </row>
    <row r="909" spans="2:3" x14ac:dyDescent="0.2">
      <c r="B909" s="100"/>
      <c r="C909" s="100"/>
    </row>
    <row r="910" spans="2:3" x14ac:dyDescent="0.2">
      <c r="B910" s="100"/>
      <c r="C910" s="100"/>
    </row>
    <row r="911" spans="2:3" x14ac:dyDescent="0.2">
      <c r="B911" s="100"/>
      <c r="C911" s="100"/>
    </row>
    <row r="912" spans="2:3" x14ac:dyDescent="0.2">
      <c r="B912" s="100"/>
      <c r="C912" s="100"/>
    </row>
    <row r="913" spans="2:3" x14ac:dyDescent="0.2">
      <c r="B913" s="100"/>
      <c r="C913" s="100"/>
    </row>
    <row r="914" spans="2:3" x14ac:dyDescent="0.2">
      <c r="B914" s="100"/>
      <c r="C914" s="100"/>
    </row>
    <row r="915" spans="2:3" x14ac:dyDescent="0.2">
      <c r="B915" s="100"/>
      <c r="C915" s="100"/>
    </row>
    <row r="916" spans="2:3" x14ac:dyDescent="0.2">
      <c r="B916" s="100"/>
      <c r="C916" s="100"/>
    </row>
    <row r="917" spans="2:3" x14ac:dyDescent="0.2">
      <c r="B917" s="100"/>
      <c r="C917" s="100"/>
    </row>
    <row r="918" spans="2:3" x14ac:dyDescent="0.2">
      <c r="B918" s="100"/>
      <c r="C918" s="100"/>
    </row>
    <row r="919" spans="2:3" x14ac:dyDescent="0.2">
      <c r="B919" s="100"/>
      <c r="C919" s="100"/>
    </row>
    <row r="920" spans="2:3" x14ac:dyDescent="0.2">
      <c r="B920" s="100"/>
      <c r="C920" s="100"/>
    </row>
    <row r="921" spans="2:3" x14ac:dyDescent="0.2">
      <c r="B921" s="100"/>
      <c r="C921" s="100"/>
    </row>
    <row r="922" spans="2:3" x14ac:dyDescent="0.2">
      <c r="B922" s="100"/>
      <c r="C922" s="100"/>
    </row>
    <row r="923" spans="2:3" x14ac:dyDescent="0.2">
      <c r="B923" s="100"/>
      <c r="C923" s="100"/>
    </row>
    <row r="924" spans="2:3" x14ac:dyDescent="0.2">
      <c r="B924" s="100"/>
      <c r="C924" s="100"/>
    </row>
    <row r="925" spans="2:3" x14ac:dyDescent="0.2">
      <c r="B925" s="100"/>
      <c r="C925" s="100"/>
    </row>
    <row r="926" spans="2:3" x14ac:dyDescent="0.2">
      <c r="B926" s="100"/>
      <c r="C926" s="100"/>
    </row>
    <row r="927" spans="2:3" x14ac:dyDescent="0.2">
      <c r="B927" s="100"/>
      <c r="C927" s="100"/>
    </row>
    <row r="928" spans="2:3" x14ac:dyDescent="0.2">
      <c r="B928" s="100"/>
      <c r="C928" s="100"/>
    </row>
    <row r="929" spans="2:3" x14ac:dyDescent="0.2">
      <c r="B929" s="100"/>
      <c r="C929" s="100"/>
    </row>
    <row r="930" spans="2:3" x14ac:dyDescent="0.2">
      <c r="B930" s="100"/>
      <c r="C930" s="100"/>
    </row>
    <row r="931" spans="2:3" x14ac:dyDescent="0.2">
      <c r="B931" s="100"/>
      <c r="C931" s="100"/>
    </row>
    <row r="932" spans="2:3" x14ac:dyDescent="0.2">
      <c r="B932" s="100"/>
      <c r="C932" s="100"/>
    </row>
    <row r="933" spans="2:3" x14ac:dyDescent="0.2">
      <c r="B933" s="100"/>
      <c r="C933" s="100"/>
    </row>
    <row r="934" spans="2:3" x14ac:dyDescent="0.2">
      <c r="B934" s="100"/>
      <c r="C934" s="100"/>
    </row>
    <row r="935" spans="2:3" x14ac:dyDescent="0.2">
      <c r="B935" s="100"/>
      <c r="C935" s="100"/>
    </row>
    <row r="936" spans="2:3" x14ac:dyDescent="0.2">
      <c r="B936" s="100"/>
      <c r="C936" s="100"/>
    </row>
    <row r="937" spans="2:3" x14ac:dyDescent="0.2">
      <c r="B937" s="100"/>
      <c r="C937" s="100"/>
    </row>
    <row r="938" spans="2:3" x14ac:dyDescent="0.2">
      <c r="B938" s="100"/>
      <c r="C938" s="100"/>
    </row>
    <row r="939" spans="2:3" x14ac:dyDescent="0.2">
      <c r="B939" s="100"/>
      <c r="C939" s="100"/>
    </row>
    <row r="940" spans="2:3" x14ac:dyDescent="0.2">
      <c r="B940" s="100"/>
      <c r="C940" s="100"/>
    </row>
    <row r="941" spans="2:3" x14ac:dyDescent="0.2">
      <c r="B941" s="100"/>
      <c r="C941" s="100"/>
    </row>
    <row r="942" spans="2:3" x14ac:dyDescent="0.2">
      <c r="B942" s="100"/>
      <c r="C942" s="100"/>
    </row>
    <row r="943" spans="2:3" x14ac:dyDescent="0.2">
      <c r="B943" s="100"/>
      <c r="C943" s="100"/>
    </row>
    <row r="944" spans="2:3" x14ac:dyDescent="0.2">
      <c r="B944" s="100"/>
      <c r="C944" s="100"/>
    </row>
    <row r="945" spans="2:3" x14ac:dyDescent="0.2">
      <c r="B945" s="100"/>
      <c r="C945" s="100"/>
    </row>
    <row r="946" spans="2:3" x14ac:dyDescent="0.2">
      <c r="B946" s="100"/>
      <c r="C946" s="100"/>
    </row>
    <row r="947" spans="2:3" x14ac:dyDescent="0.2">
      <c r="B947" s="100"/>
      <c r="C947" s="100"/>
    </row>
    <row r="948" spans="2:3" x14ac:dyDescent="0.2">
      <c r="B948" s="100"/>
      <c r="C948" s="100"/>
    </row>
    <row r="949" spans="2:3" x14ac:dyDescent="0.2">
      <c r="B949" s="100"/>
      <c r="C949" s="100"/>
    </row>
    <row r="950" spans="2:3" x14ac:dyDescent="0.2">
      <c r="B950" s="100"/>
      <c r="C950" s="100"/>
    </row>
    <row r="951" spans="2:3" x14ac:dyDescent="0.2">
      <c r="B951" s="100"/>
      <c r="C951" s="100"/>
    </row>
    <row r="952" spans="2:3" x14ac:dyDescent="0.2">
      <c r="B952" s="100"/>
      <c r="C952" s="100"/>
    </row>
    <row r="953" spans="2:3" x14ac:dyDescent="0.2">
      <c r="B953" s="100"/>
      <c r="C953" s="100"/>
    </row>
    <row r="954" spans="2:3" x14ac:dyDescent="0.2">
      <c r="B954" s="100"/>
      <c r="C954" s="100"/>
    </row>
    <row r="955" spans="2:3" x14ac:dyDescent="0.2">
      <c r="B955" s="100"/>
      <c r="C955" s="100"/>
    </row>
    <row r="956" spans="2:3" x14ac:dyDescent="0.2">
      <c r="B956" s="100"/>
      <c r="C956" s="100"/>
    </row>
    <row r="957" spans="2:3" x14ac:dyDescent="0.2">
      <c r="B957" s="100"/>
      <c r="C957" s="100"/>
    </row>
    <row r="958" spans="2:3" x14ac:dyDescent="0.2">
      <c r="B958" s="100"/>
      <c r="C958" s="100"/>
    </row>
    <row r="959" spans="2:3" x14ac:dyDescent="0.2">
      <c r="B959" s="100"/>
      <c r="C959" s="100"/>
    </row>
    <row r="960" spans="2:3" x14ac:dyDescent="0.2">
      <c r="B960" s="100"/>
      <c r="C960" s="100"/>
    </row>
    <row r="961" spans="2:3" x14ac:dyDescent="0.2">
      <c r="B961" s="100"/>
      <c r="C961" s="100"/>
    </row>
    <row r="962" spans="2:3" x14ac:dyDescent="0.2">
      <c r="B962" s="100"/>
      <c r="C962" s="100"/>
    </row>
    <row r="963" spans="2:3" x14ac:dyDescent="0.2">
      <c r="B963" s="100"/>
      <c r="C963" s="100"/>
    </row>
    <row r="964" spans="2:3" x14ac:dyDescent="0.2">
      <c r="B964" s="100"/>
      <c r="C964" s="100"/>
    </row>
    <row r="965" spans="2:3" x14ac:dyDescent="0.2">
      <c r="B965" s="100"/>
      <c r="C965" s="100"/>
    </row>
    <row r="966" spans="2:3" x14ac:dyDescent="0.2">
      <c r="B966" s="100"/>
      <c r="C966" s="100"/>
    </row>
    <row r="967" spans="2:3" x14ac:dyDescent="0.2">
      <c r="B967" s="100"/>
      <c r="C967" s="100"/>
    </row>
    <row r="968" spans="2:3" x14ac:dyDescent="0.2">
      <c r="B968" s="100"/>
      <c r="C968" s="100"/>
    </row>
    <row r="969" spans="2:3" x14ac:dyDescent="0.2">
      <c r="B969" s="100"/>
      <c r="C969" s="100"/>
    </row>
    <row r="970" spans="2:3" x14ac:dyDescent="0.2">
      <c r="B970" s="100"/>
      <c r="C970" s="100"/>
    </row>
    <row r="971" spans="2:3" x14ac:dyDescent="0.2">
      <c r="B971" s="100"/>
      <c r="C971" s="100"/>
    </row>
    <row r="972" spans="2:3" x14ac:dyDescent="0.2">
      <c r="B972" s="100"/>
      <c r="C972" s="100"/>
    </row>
    <row r="973" spans="2:3" x14ac:dyDescent="0.2">
      <c r="B973" s="100"/>
      <c r="C973" s="100"/>
    </row>
    <row r="974" spans="2:3" x14ac:dyDescent="0.2">
      <c r="B974" s="100"/>
      <c r="C974" s="100"/>
    </row>
    <row r="975" spans="2:3" x14ac:dyDescent="0.2">
      <c r="B975" s="100"/>
      <c r="C975" s="100"/>
    </row>
    <row r="976" spans="2:3" x14ac:dyDescent="0.2">
      <c r="B976" s="100"/>
      <c r="C976" s="100"/>
    </row>
    <row r="977" spans="2:3" x14ac:dyDescent="0.2">
      <c r="B977" s="100"/>
      <c r="C977" s="100"/>
    </row>
    <row r="978" spans="2:3" x14ac:dyDescent="0.2">
      <c r="B978" s="100"/>
      <c r="C978" s="100"/>
    </row>
    <row r="979" spans="2:3" x14ac:dyDescent="0.2">
      <c r="B979" s="100"/>
      <c r="C979" s="100"/>
    </row>
    <row r="980" spans="2:3" x14ac:dyDescent="0.2">
      <c r="B980" s="100"/>
      <c r="C980" s="100"/>
    </row>
    <row r="981" spans="2:3" x14ac:dyDescent="0.2">
      <c r="B981" s="100"/>
      <c r="C981" s="100"/>
    </row>
    <row r="982" spans="2:3" x14ac:dyDescent="0.2">
      <c r="B982" s="100"/>
      <c r="C982" s="100"/>
    </row>
    <row r="983" spans="2:3" x14ac:dyDescent="0.2">
      <c r="B983" s="100"/>
      <c r="C983" s="100"/>
    </row>
    <row r="984" spans="2:3" x14ac:dyDescent="0.2">
      <c r="B984" s="100"/>
      <c r="C984" s="100"/>
    </row>
    <row r="985" spans="2:3" x14ac:dyDescent="0.2">
      <c r="B985" s="100"/>
      <c r="C985" s="100"/>
    </row>
    <row r="986" spans="2:3" x14ac:dyDescent="0.2">
      <c r="B986" s="100"/>
      <c r="C986" s="100"/>
    </row>
    <row r="987" spans="2:3" x14ac:dyDescent="0.2">
      <c r="B987" s="100"/>
      <c r="C987" s="100"/>
    </row>
    <row r="988" spans="2:3" x14ac:dyDescent="0.2">
      <c r="B988" s="100"/>
      <c r="C988" s="100"/>
    </row>
    <row r="989" spans="2:3" x14ac:dyDescent="0.2">
      <c r="B989" s="100"/>
      <c r="C989" s="100"/>
    </row>
    <row r="990" spans="2:3" x14ac:dyDescent="0.2">
      <c r="B990" s="100"/>
      <c r="C990" s="100"/>
    </row>
    <row r="991" spans="2:3" x14ac:dyDescent="0.2">
      <c r="B991" s="100"/>
      <c r="C991" s="100"/>
    </row>
    <row r="992" spans="2:3" x14ac:dyDescent="0.2">
      <c r="B992" s="100"/>
      <c r="C992" s="100"/>
    </row>
    <row r="993" spans="2:3" x14ac:dyDescent="0.2">
      <c r="B993" s="100"/>
      <c r="C993" s="100"/>
    </row>
    <row r="994" spans="2:3" x14ac:dyDescent="0.2">
      <c r="B994" s="100"/>
      <c r="C994" s="100"/>
    </row>
    <row r="995" spans="2:3" x14ac:dyDescent="0.2">
      <c r="B995" s="100"/>
      <c r="C995" s="100"/>
    </row>
    <row r="996" spans="2:3" x14ac:dyDescent="0.2">
      <c r="B996" s="100"/>
      <c r="C996" s="100"/>
    </row>
    <row r="997" spans="2:3" x14ac:dyDescent="0.2">
      <c r="B997" s="100"/>
      <c r="C997" s="100"/>
    </row>
    <row r="998" spans="2:3" x14ac:dyDescent="0.2">
      <c r="B998" s="100"/>
      <c r="C998" s="100"/>
    </row>
    <row r="999" spans="2:3" x14ac:dyDescent="0.2">
      <c r="B999" s="100"/>
      <c r="C999" s="100"/>
    </row>
    <row r="1000" spans="2:3" x14ac:dyDescent="0.2">
      <c r="B1000" s="100"/>
      <c r="C1000" s="100"/>
    </row>
    <row r="1001" spans="2:3" x14ac:dyDescent="0.2">
      <c r="B1001" s="100"/>
      <c r="C1001" s="100"/>
    </row>
    <row r="1002" spans="2:3" x14ac:dyDescent="0.2">
      <c r="B1002" s="100"/>
      <c r="C1002" s="100"/>
    </row>
    <row r="1003" spans="2:3" x14ac:dyDescent="0.2">
      <c r="B1003" s="100"/>
      <c r="C1003" s="100"/>
    </row>
    <row r="1004" spans="2:3" x14ac:dyDescent="0.2">
      <c r="B1004" s="100"/>
      <c r="C1004" s="100"/>
    </row>
    <row r="1005" spans="2:3" x14ac:dyDescent="0.2">
      <c r="B1005" s="100"/>
      <c r="C1005" s="100"/>
    </row>
    <row r="1006" spans="2:3" x14ac:dyDescent="0.2">
      <c r="B1006" s="100"/>
      <c r="C1006" s="100"/>
    </row>
    <row r="1007" spans="2:3" x14ac:dyDescent="0.2">
      <c r="B1007" s="100"/>
      <c r="C1007" s="100"/>
    </row>
    <row r="1008" spans="2:3" x14ac:dyDescent="0.2">
      <c r="B1008" s="100"/>
      <c r="C1008" s="100"/>
    </row>
    <row r="1009" spans="2:3" x14ac:dyDescent="0.2">
      <c r="B1009" s="100"/>
      <c r="C1009" s="100"/>
    </row>
    <row r="1010" spans="2:3" x14ac:dyDescent="0.2">
      <c r="B1010" s="100"/>
      <c r="C1010" s="100"/>
    </row>
    <row r="1011" spans="2:3" x14ac:dyDescent="0.2">
      <c r="B1011" s="100"/>
      <c r="C1011" s="100"/>
    </row>
    <row r="1012" spans="2:3" x14ac:dyDescent="0.2">
      <c r="B1012" s="100"/>
      <c r="C1012" s="100"/>
    </row>
    <row r="1013" spans="2:3" x14ac:dyDescent="0.2">
      <c r="B1013" s="100"/>
      <c r="C1013" s="100"/>
    </row>
    <row r="1014" spans="2:3" x14ac:dyDescent="0.2">
      <c r="B1014" s="100"/>
      <c r="C1014" s="100"/>
    </row>
    <row r="1015" spans="2:3" x14ac:dyDescent="0.2">
      <c r="B1015" s="100"/>
      <c r="C1015" s="100"/>
    </row>
    <row r="1016" spans="2:3" x14ac:dyDescent="0.2">
      <c r="B1016" s="100"/>
      <c r="C1016" s="100"/>
    </row>
    <row r="1017" spans="2:3" x14ac:dyDescent="0.2">
      <c r="B1017" s="100"/>
      <c r="C1017" s="100"/>
    </row>
    <row r="1018" spans="2:3" x14ac:dyDescent="0.2">
      <c r="B1018" s="100"/>
      <c r="C1018" s="100"/>
    </row>
    <row r="1019" spans="2:3" x14ac:dyDescent="0.2">
      <c r="B1019" s="100"/>
      <c r="C1019" s="100"/>
    </row>
    <row r="1020" spans="2:3" x14ac:dyDescent="0.2">
      <c r="B1020" s="100"/>
      <c r="C1020" s="100"/>
    </row>
    <row r="1021" spans="2:3" x14ac:dyDescent="0.2">
      <c r="B1021" s="100"/>
      <c r="C1021" s="100"/>
    </row>
    <row r="1022" spans="2:3" x14ac:dyDescent="0.2">
      <c r="B1022" s="100"/>
      <c r="C1022" s="100"/>
    </row>
    <row r="1023" spans="2:3" x14ac:dyDescent="0.2">
      <c r="B1023" s="100"/>
      <c r="C1023" s="100"/>
    </row>
    <row r="1024" spans="2:3" x14ac:dyDescent="0.2">
      <c r="B1024" s="100"/>
      <c r="C1024" s="100"/>
    </row>
    <row r="1025" spans="2:3" x14ac:dyDescent="0.2">
      <c r="B1025" s="100"/>
      <c r="C1025" s="100"/>
    </row>
    <row r="1026" spans="2:3" x14ac:dyDescent="0.2">
      <c r="B1026" s="100"/>
      <c r="C1026" s="100"/>
    </row>
    <row r="1027" spans="2:3" x14ac:dyDescent="0.2">
      <c r="B1027" s="100"/>
      <c r="C1027" s="100"/>
    </row>
    <row r="1028" spans="2:3" x14ac:dyDescent="0.2">
      <c r="B1028" s="100"/>
      <c r="C1028" s="100"/>
    </row>
    <row r="1029" spans="2:3" x14ac:dyDescent="0.2">
      <c r="B1029" s="100"/>
      <c r="C1029" s="100"/>
    </row>
    <row r="1030" spans="2:3" x14ac:dyDescent="0.2">
      <c r="B1030" s="100"/>
      <c r="C1030" s="100"/>
    </row>
    <row r="1031" spans="2:3" x14ac:dyDescent="0.2">
      <c r="B1031" s="100"/>
      <c r="C1031" s="100"/>
    </row>
    <row r="1032" spans="2:3" x14ac:dyDescent="0.2">
      <c r="B1032" s="100"/>
      <c r="C1032" s="100"/>
    </row>
    <row r="1033" spans="2:3" x14ac:dyDescent="0.2">
      <c r="B1033" s="100"/>
      <c r="C1033" s="100"/>
    </row>
    <row r="1034" spans="2:3" x14ac:dyDescent="0.2">
      <c r="B1034" s="100"/>
      <c r="C1034" s="100"/>
    </row>
    <row r="1035" spans="2:3" x14ac:dyDescent="0.2">
      <c r="B1035" s="100"/>
      <c r="C1035" s="100"/>
    </row>
    <row r="1036" spans="2:3" x14ac:dyDescent="0.2">
      <c r="B1036" s="100"/>
      <c r="C1036" s="100"/>
    </row>
    <row r="1037" spans="2:3" x14ac:dyDescent="0.2">
      <c r="B1037" s="100"/>
      <c r="C1037" s="100"/>
    </row>
    <row r="1038" spans="2:3" x14ac:dyDescent="0.2">
      <c r="B1038" s="100"/>
      <c r="C1038" s="100"/>
    </row>
    <row r="1039" spans="2:3" x14ac:dyDescent="0.2">
      <c r="B1039" s="100"/>
      <c r="C1039" s="100"/>
    </row>
    <row r="1040" spans="2:3" x14ac:dyDescent="0.2">
      <c r="B1040" s="100"/>
      <c r="C1040" s="100"/>
    </row>
    <row r="1041" spans="2:3" x14ac:dyDescent="0.2">
      <c r="B1041" s="100"/>
      <c r="C1041" s="100"/>
    </row>
    <row r="1042" spans="2:3" x14ac:dyDescent="0.2">
      <c r="B1042" s="100"/>
      <c r="C1042" s="100"/>
    </row>
    <row r="1043" spans="2:3" x14ac:dyDescent="0.2">
      <c r="B1043" s="100"/>
      <c r="C1043" s="100"/>
    </row>
    <row r="1044" spans="2:3" x14ac:dyDescent="0.2">
      <c r="B1044" s="100"/>
      <c r="C1044" s="100"/>
    </row>
    <row r="1045" spans="2:3" x14ac:dyDescent="0.2">
      <c r="B1045" s="100"/>
      <c r="C1045" s="100"/>
    </row>
    <row r="1046" spans="2:3" x14ac:dyDescent="0.2">
      <c r="B1046" s="100"/>
      <c r="C1046" s="100"/>
    </row>
    <row r="1047" spans="2:3" x14ac:dyDescent="0.2">
      <c r="B1047" s="100"/>
      <c r="C1047" s="100"/>
    </row>
    <row r="1048" spans="2:3" x14ac:dyDescent="0.2">
      <c r="B1048" s="100"/>
      <c r="C1048" s="100"/>
    </row>
    <row r="1049" spans="2:3" x14ac:dyDescent="0.2">
      <c r="B1049" s="100"/>
      <c r="C1049" s="100"/>
    </row>
    <row r="1050" spans="2:3" x14ac:dyDescent="0.2">
      <c r="B1050" s="100"/>
      <c r="C1050" s="100"/>
    </row>
    <row r="1051" spans="2:3" x14ac:dyDescent="0.2">
      <c r="B1051" s="100"/>
      <c r="C1051" s="100"/>
    </row>
    <row r="1052" spans="2:3" x14ac:dyDescent="0.2">
      <c r="B1052" s="100"/>
      <c r="C1052" s="100"/>
    </row>
    <row r="1053" spans="2:3" x14ac:dyDescent="0.2">
      <c r="B1053" s="100"/>
      <c r="C1053" s="100"/>
    </row>
    <row r="1054" spans="2:3" x14ac:dyDescent="0.2">
      <c r="B1054" s="100"/>
      <c r="C1054" s="100"/>
    </row>
    <row r="1055" spans="2:3" x14ac:dyDescent="0.2">
      <c r="B1055" s="100"/>
      <c r="C1055" s="100"/>
    </row>
    <row r="1056" spans="2:3" x14ac:dyDescent="0.2">
      <c r="B1056" s="100"/>
      <c r="C1056" s="100"/>
    </row>
    <row r="1057" spans="2:3" x14ac:dyDescent="0.2">
      <c r="B1057" s="100"/>
      <c r="C1057" s="100"/>
    </row>
    <row r="1058" spans="2:3" x14ac:dyDescent="0.2">
      <c r="B1058" s="100"/>
      <c r="C1058" s="100"/>
    </row>
    <row r="1059" spans="2:3" x14ac:dyDescent="0.2">
      <c r="B1059" s="100"/>
      <c r="C1059" s="100"/>
    </row>
    <row r="1060" spans="2:3" x14ac:dyDescent="0.2">
      <c r="B1060" s="100"/>
      <c r="C1060" s="100"/>
    </row>
    <row r="1061" spans="2:3" x14ac:dyDescent="0.2">
      <c r="B1061" s="100"/>
      <c r="C1061" s="100"/>
    </row>
    <row r="1062" spans="2:3" x14ac:dyDescent="0.2">
      <c r="B1062" s="100"/>
      <c r="C1062" s="100"/>
    </row>
    <row r="1063" spans="2:3" x14ac:dyDescent="0.2">
      <c r="B1063" s="100"/>
      <c r="C1063" s="100"/>
    </row>
    <row r="1064" spans="2:3" x14ac:dyDescent="0.2">
      <c r="B1064" s="100"/>
      <c r="C1064" s="100"/>
    </row>
    <row r="1065" spans="2:3" x14ac:dyDescent="0.2">
      <c r="B1065" s="100"/>
      <c r="C1065" s="100"/>
    </row>
    <row r="1066" spans="2:3" x14ac:dyDescent="0.2">
      <c r="B1066" s="100"/>
      <c r="C1066" s="100"/>
    </row>
    <row r="1067" spans="2:3" x14ac:dyDescent="0.2">
      <c r="B1067" s="100"/>
      <c r="C1067" s="100"/>
    </row>
    <row r="1068" spans="2:3" x14ac:dyDescent="0.2">
      <c r="B1068" s="100"/>
      <c r="C1068" s="100"/>
    </row>
    <row r="1069" spans="2:3" x14ac:dyDescent="0.2">
      <c r="B1069" s="100"/>
      <c r="C1069" s="100"/>
    </row>
    <row r="1070" spans="2:3" x14ac:dyDescent="0.2">
      <c r="B1070" s="100"/>
      <c r="C1070" s="100"/>
    </row>
    <row r="1071" spans="2:3" x14ac:dyDescent="0.2">
      <c r="B1071" s="100"/>
      <c r="C1071" s="100"/>
    </row>
    <row r="1072" spans="2:3" x14ac:dyDescent="0.2">
      <c r="B1072" s="100"/>
      <c r="C1072" s="100"/>
    </row>
    <row r="1073" spans="2:3" x14ac:dyDescent="0.2">
      <c r="B1073" s="100"/>
      <c r="C1073" s="100"/>
    </row>
    <row r="1074" spans="2:3" x14ac:dyDescent="0.2">
      <c r="B1074" s="100"/>
      <c r="C1074" s="100"/>
    </row>
    <row r="1075" spans="2:3" x14ac:dyDescent="0.2">
      <c r="B1075" s="100"/>
      <c r="C1075" s="100"/>
    </row>
    <row r="1076" spans="2:3" x14ac:dyDescent="0.2">
      <c r="B1076" s="100"/>
      <c r="C1076" s="100"/>
    </row>
    <row r="1077" spans="2:3" x14ac:dyDescent="0.2">
      <c r="B1077" s="100"/>
      <c r="C1077" s="100"/>
    </row>
    <row r="1078" spans="2:3" x14ac:dyDescent="0.2">
      <c r="B1078" s="100"/>
      <c r="C1078" s="100"/>
    </row>
    <row r="1079" spans="2:3" x14ac:dyDescent="0.2">
      <c r="B1079" s="100"/>
      <c r="C1079" s="100"/>
    </row>
    <row r="1080" spans="2:3" x14ac:dyDescent="0.2">
      <c r="B1080" s="100"/>
      <c r="C1080" s="100"/>
    </row>
    <row r="1081" spans="2:3" x14ac:dyDescent="0.2">
      <c r="B1081" s="100"/>
      <c r="C1081" s="100"/>
    </row>
    <row r="1082" spans="2:3" x14ac:dyDescent="0.2">
      <c r="B1082" s="100"/>
      <c r="C1082" s="100"/>
    </row>
    <row r="1083" spans="2:3" x14ac:dyDescent="0.2">
      <c r="B1083" s="100"/>
      <c r="C1083" s="100"/>
    </row>
    <row r="1084" spans="2:3" x14ac:dyDescent="0.2">
      <c r="B1084" s="100"/>
      <c r="C1084" s="100"/>
    </row>
    <row r="1085" spans="2:3" x14ac:dyDescent="0.2">
      <c r="B1085" s="100"/>
      <c r="C1085" s="100"/>
    </row>
    <row r="1086" spans="2:3" x14ac:dyDescent="0.2">
      <c r="B1086" s="100"/>
      <c r="C1086" s="100"/>
    </row>
    <row r="1087" spans="2:3" x14ac:dyDescent="0.2">
      <c r="B1087" s="100"/>
      <c r="C1087" s="100"/>
    </row>
    <row r="1088" spans="2:3" x14ac:dyDescent="0.2">
      <c r="B1088" s="100"/>
      <c r="C1088" s="100"/>
    </row>
    <row r="1089" spans="2:3" x14ac:dyDescent="0.2">
      <c r="B1089" s="100"/>
      <c r="C1089" s="100"/>
    </row>
    <row r="1090" spans="2:3" x14ac:dyDescent="0.2">
      <c r="B1090" s="100"/>
      <c r="C1090" s="100"/>
    </row>
    <row r="1091" spans="2:3" x14ac:dyDescent="0.2">
      <c r="B1091" s="100"/>
      <c r="C1091" s="100"/>
    </row>
    <row r="1092" spans="2:3" x14ac:dyDescent="0.2">
      <c r="B1092" s="100"/>
      <c r="C1092" s="100"/>
    </row>
    <row r="1093" spans="2:3" x14ac:dyDescent="0.2">
      <c r="B1093" s="100"/>
      <c r="C1093" s="100"/>
    </row>
    <row r="1094" spans="2:3" x14ac:dyDescent="0.2">
      <c r="B1094" s="100"/>
      <c r="C1094" s="100"/>
    </row>
    <row r="1095" spans="2:3" x14ac:dyDescent="0.2">
      <c r="B1095" s="100"/>
      <c r="C1095" s="100"/>
    </row>
    <row r="1096" spans="2:3" x14ac:dyDescent="0.2">
      <c r="B1096" s="100"/>
      <c r="C1096" s="100"/>
    </row>
    <row r="1097" spans="2:3" x14ac:dyDescent="0.2">
      <c r="B1097" s="100"/>
      <c r="C1097" s="100"/>
    </row>
    <row r="1098" spans="2:3" x14ac:dyDescent="0.2">
      <c r="B1098" s="100"/>
      <c r="C1098" s="100"/>
    </row>
    <row r="1099" spans="2:3" x14ac:dyDescent="0.2">
      <c r="B1099" s="100"/>
      <c r="C1099" s="100"/>
    </row>
    <row r="1100" spans="2:3" x14ac:dyDescent="0.2">
      <c r="B1100" s="100"/>
      <c r="C1100" s="100"/>
    </row>
    <row r="1101" spans="2:3" x14ac:dyDescent="0.2">
      <c r="B1101" s="100"/>
      <c r="C1101" s="100"/>
    </row>
    <row r="1102" spans="2:3" x14ac:dyDescent="0.2">
      <c r="B1102" s="100"/>
      <c r="C1102" s="100"/>
    </row>
    <row r="1103" spans="2:3" x14ac:dyDescent="0.2">
      <c r="B1103" s="100"/>
      <c r="C1103" s="100"/>
    </row>
    <row r="1104" spans="2:3" x14ac:dyDescent="0.2">
      <c r="B1104" s="100"/>
      <c r="C1104" s="100"/>
    </row>
    <row r="1105" spans="2:3" x14ac:dyDescent="0.2">
      <c r="B1105" s="100"/>
      <c r="C1105" s="100"/>
    </row>
    <row r="1106" spans="2:3" x14ac:dyDescent="0.2">
      <c r="B1106" s="100"/>
      <c r="C1106" s="100"/>
    </row>
    <row r="1107" spans="2:3" x14ac:dyDescent="0.2">
      <c r="B1107" s="100"/>
      <c r="C1107" s="100"/>
    </row>
    <row r="1108" spans="2:3" x14ac:dyDescent="0.2">
      <c r="B1108" s="100"/>
      <c r="C1108" s="100"/>
    </row>
    <row r="1109" spans="2:3" x14ac:dyDescent="0.2">
      <c r="B1109" s="100"/>
      <c r="C1109" s="100"/>
    </row>
    <row r="1110" spans="2:3" x14ac:dyDescent="0.2">
      <c r="B1110" s="100"/>
      <c r="C1110" s="100"/>
    </row>
    <row r="1111" spans="2:3" x14ac:dyDescent="0.2">
      <c r="C1111" s="100"/>
    </row>
    <row r="1112" spans="2:3" x14ac:dyDescent="0.2">
      <c r="C1112" s="100"/>
    </row>
    <row r="1113" spans="2:3" x14ac:dyDescent="0.2">
      <c r="C1113" s="100"/>
    </row>
    <row r="1114" spans="2:3" x14ac:dyDescent="0.2">
      <c r="C1114" s="100"/>
    </row>
    <row r="1115" spans="2:3" x14ac:dyDescent="0.2">
      <c r="C1115" s="100"/>
    </row>
    <row r="1116" spans="2:3" x14ac:dyDescent="0.2">
      <c r="C1116" s="100"/>
    </row>
    <row r="1117" spans="2:3" x14ac:dyDescent="0.2">
      <c r="C1117" s="100"/>
    </row>
    <row r="1118" spans="2:3" x14ac:dyDescent="0.2">
      <c r="C1118" s="100"/>
    </row>
    <row r="1119" spans="2:3" x14ac:dyDescent="0.2">
      <c r="C1119" s="100"/>
    </row>
    <row r="1120" spans="2:3" x14ac:dyDescent="0.2">
      <c r="C1120" s="100"/>
    </row>
    <row r="1121" spans="3:3" x14ac:dyDescent="0.2">
      <c r="C1121" s="100"/>
    </row>
    <row r="1122" spans="3:3" x14ac:dyDescent="0.2">
      <c r="C1122" s="100"/>
    </row>
    <row r="1123" spans="3:3" x14ac:dyDescent="0.2">
      <c r="C1123" s="100"/>
    </row>
    <row r="1124" spans="3:3" x14ac:dyDescent="0.2">
      <c r="C1124" s="100"/>
    </row>
    <row r="1125" spans="3:3" x14ac:dyDescent="0.2">
      <c r="C1125" s="100"/>
    </row>
    <row r="1126" spans="3:3" x14ac:dyDescent="0.2">
      <c r="C1126" s="100"/>
    </row>
    <row r="1127" spans="3:3" x14ac:dyDescent="0.2">
      <c r="C1127" s="100"/>
    </row>
    <row r="1128" spans="3:3" x14ac:dyDescent="0.2">
      <c r="C1128" s="100"/>
    </row>
    <row r="1129" spans="3:3" x14ac:dyDescent="0.2">
      <c r="C1129" s="100"/>
    </row>
    <row r="1130" spans="3:3" x14ac:dyDescent="0.2">
      <c r="C1130" s="100"/>
    </row>
    <row r="1131" spans="3:3" x14ac:dyDescent="0.2">
      <c r="C1131" s="100"/>
    </row>
    <row r="1132" spans="3:3" x14ac:dyDescent="0.2">
      <c r="C1132" s="100"/>
    </row>
    <row r="1133" spans="3:3" x14ac:dyDescent="0.2">
      <c r="C1133" s="100"/>
    </row>
    <row r="1134" spans="3:3" x14ac:dyDescent="0.2">
      <c r="C1134" s="100"/>
    </row>
    <row r="1135" spans="3:3" x14ac:dyDescent="0.2">
      <c r="C1135" s="100"/>
    </row>
    <row r="1136" spans="3:3" x14ac:dyDescent="0.2">
      <c r="C1136" s="100"/>
    </row>
    <row r="1137" spans="3:3" x14ac:dyDescent="0.2">
      <c r="C1137" s="100"/>
    </row>
    <row r="1138" spans="3:3" x14ac:dyDescent="0.2">
      <c r="C1138" s="100"/>
    </row>
    <row r="1139" spans="3:3" x14ac:dyDescent="0.2">
      <c r="C1139" s="100"/>
    </row>
    <row r="1140" spans="3:3" x14ac:dyDescent="0.2">
      <c r="C1140" s="100"/>
    </row>
    <row r="1141" spans="3:3" x14ac:dyDescent="0.2">
      <c r="C1141" s="100"/>
    </row>
    <row r="1142" spans="3:3" x14ac:dyDescent="0.2">
      <c r="C1142" s="100"/>
    </row>
    <row r="1143" spans="3:3" x14ac:dyDescent="0.2">
      <c r="C1143" s="100"/>
    </row>
    <row r="1144" spans="3:3" x14ac:dyDescent="0.2">
      <c r="C1144" s="100"/>
    </row>
    <row r="1145" spans="3:3" x14ac:dyDescent="0.2">
      <c r="C1145" s="100"/>
    </row>
    <row r="1146" spans="3:3" x14ac:dyDescent="0.2">
      <c r="C1146" s="100"/>
    </row>
    <row r="1147" spans="3:3" x14ac:dyDescent="0.2">
      <c r="C1147" s="100"/>
    </row>
    <row r="1148" spans="3:3" x14ac:dyDescent="0.2">
      <c r="C1148" s="100"/>
    </row>
    <row r="1149" spans="3:3" x14ac:dyDescent="0.2">
      <c r="C1149" s="100"/>
    </row>
    <row r="1150" spans="3:3" x14ac:dyDescent="0.2">
      <c r="C1150" s="100"/>
    </row>
    <row r="1151" spans="3:3" x14ac:dyDescent="0.2">
      <c r="C1151" s="100"/>
    </row>
    <row r="1152" spans="3:3" x14ac:dyDescent="0.2">
      <c r="C1152" s="100"/>
    </row>
    <row r="1153" spans="3:3" x14ac:dyDescent="0.2">
      <c r="C1153" s="100"/>
    </row>
    <row r="1154" spans="3:3" x14ac:dyDescent="0.2">
      <c r="C1154" s="100"/>
    </row>
    <row r="1155" spans="3:3" x14ac:dyDescent="0.2">
      <c r="C1155" s="100"/>
    </row>
    <row r="1156" spans="3:3" x14ac:dyDescent="0.2">
      <c r="C1156" s="100"/>
    </row>
    <row r="1157" spans="3:3" x14ac:dyDescent="0.2">
      <c r="C1157" s="100"/>
    </row>
    <row r="1158" spans="3:3" x14ac:dyDescent="0.2">
      <c r="C1158" s="100"/>
    </row>
    <row r="1159" spans="3:3" x14ac:dyDescent="0.2">
      <c r="C1159" s="100"/>
    </row>
    <row r="1160" spans="3:3" x14ac:dyDescent="0.2">
      <c r="C1160" s="100"/>
    </row>
    <row r="1161" spans="3:3" x14ac:dyDescent="0.2">
      <c r="C1161" s="100"/>
    </row>
    <row r="1162" spans="3:3" x14ac:dyDescent="0.2">
      <c r="C1162" s="100"/>
    </row>
    <row r="1163" spans="3:3" x14ac:dyDescent="0.2">
      <c r="C1163" s="100"/>
    </row>
    <row r="1164" spans="3:3" x14ac:dyDescent="0.2">
      <c r="C1164" s="100"/>
    </row>
    <row r="1165" spans="3:3" x14ac:dyDescent="0.2">
      <c r="C1165" s="100"/>
    </row>
    <row r="1166" spans="3:3" x14ac:dyDescent="0.2">
      <c r="C1166" s="100"/>
    </row>
    <row r="1167" spans="3:3" x14ac:dyDescent="0.2">
      <c r="C1167" s="100"/>
    </row>
    <row r="1168" spans="3:3" x14ac:dyDescent="0.2">
      <c r="C1168" s="100"/>
    </row>
    <row r="1169" spans="3:3" x14ac:dyDescent="0.2">
      <c r="C1169" s="100"/>
    </row>
    <row r="1170" spans="3:3" x14ac:dyDescent="0.2">
      <c r="C1170" s="100"/>
    </row>
    <row r="1171" spans="3:3" x14ac:dyDescent="0.2">
      <c r="C1171" s="100"/>
    </row>
    <row r="1172" spans="3:3" x14ac:dyDescent="0.2">
      <c r="C1172" s="100"/>
    </row>
    <row r="1173" spans="3:3" x14ac:dyDescent="0.2">
      <c r="C1173" s="100"/>
    </row>
    <row r="1174" spans="3:3" x14ac:dyDescent="0.2">
      <c r="C1174" s="100"/>
    </row>
    <row r="1175" spans="3:3" x14ac:dyDescent="0.2">
      <c r="C1175" s="100"/>
    </row>
    <row r="1176" spans="3:3" x14ac:dyDescent="0.2">
      <c r="C1176" s="100"/>
    </row>
    <row r="1177" spans="3:3" x14ac:dyDescent="0.2">
      <c r="C1177" s="100"/>
    </row>
    <row r="1178" spans="3:3" x14ac:dyDescent="0.2">
      <c r="C1178" s="100"/>
    </row>
    <row r="1179" spans="3:3" x14ac:dyDescent="0.2">
      <c r="C1179" s="100"/>
    </row>
  </sheetData>
  <mergeCells count="12">
    <mergeCell ref="A80:B80"/>
    <mergeCell ref="A81:B81"/>
    <mergeCell ref="A75:B75"/>
    <mergeCell ref="A76:B76"/>
    <mergeCell ref="A77:B77"/>
    <mergeCell ref="A78:B78"/>
    <mergeCell ref="A79:B79"/>
    <mergeCell ref="A1:D1"/>
    <mergeCell ref="A72:B72"/>
    <mergeCell ref="A73:B73"/>
    <mergeCell ref="A74:B74"/>
    <mergeCell ref="A37:G40"/>
  </mergeCells>
  <pageMargins left="0" right="0" top="0.5" bottom="0.25" header="0.5" footer="0.5"/>
  <pageSetup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0"/>
  <sheetViews>
    <sheetView tabSelected="1" workbookViewId="0">
      <selection activeCell="E28" sqref="E28"/>
    </sheetView>
  </sheetViews>
  <sheetFormatPr defaultRowHeight="12.75" x14ac:dyDescent="0.2"/>
  <sheetData>
    <row r="1" spans="1:1" ht="18.75" x14ac:dyDescent="0.3">
      <c r="A1" s="154" t="s">
        <v>87</v>
      </c>
    </row>
    <row r="2" spans="1:1" ht="15.75" x14ac:dyDescent="0.25">
      <c r="A2" s="153"/>
    </row>
    <row r="3" spans="1:1" ht="15.75" x14ac:dyDescent="0.25">
      <c r="A3" s="153" t="s">
        <v>88</v>
      </c>
    </row>
    <row r="4" spans="1:1" ht="15.75" x14ac:dyDescent="0.25">
      <c r="A4" s="153" t="s">
        <v>92</v>
      </c>
    </row>
    <row r="5" spans="1:1" ht="15.75" x14ac:dyDescent="0.25">
      <c r="A5" s="153"/>
    </row>
    <row r="6" spans="1:1" ht="15.75" x14ac:dyDescent="0.25">
      <c r="A6" s="155" t="s">
        <v>100</v>
      </c>
    </row>
    <row r="7" spans="1:1" ht="15.75" x14ac:dyDescent="0.25">
      <c r="A7" s="153" t="s">
        <v>89</v>
      </c>
    </row>
    <row r="8" spans="1:1" ht="15.75" x14ac:dyDescent="0.25">
      <c r="A8" s="153" t="s">
        <v>93</v>
      </c>
    </row>
    <row r="9" spans="1:1" ht="15.75" x14ac:dyDescent="0.25">
      <c r="A9" s="153" t="s">
        <v>94</v>
      </c>
    </row>
    <row r="10" spans="1:1" ht="15.75" x14ac:dyDescent="0.25">
      <c r="A10" s="153"/>
    </row>
    <row r="11" spans="1:1" ht="15.75" x14ac:dyDescent="0.25">
      <c r="A11" s="155" t="s">
        <v>90</v>
      </c>
    </row>
    <row r="12" spans="1:1" ht="15.75" x14ac:dyDescent="0.25">
      <c r="A12" s="153" t="s">
        <v>91</v>
      </c>
    </row>
    <row r="13" spans="1:1" ht="15.75" x14ac:dyDescent="0.25">
      <c r="A13" s="153" t="s">
        <v>95</v>
      </c>
    </row>
    <row r="14" spans="1:1" ht="15.75" x14ac:dyDescent="0.25">
      <c r="A14" s="153" t="s">
        <v>96</v>
      </c>
    </row>
    <row r="15" spans="1:1" ht="15.75" x14ac:dyDescent="0.25">
      <c r="A15" s="153" t="s">
        <v>97</v>
      </c>
    </row>
    <row r="16" spans="1:1" ht="15.75" x14ac:dyDescent="0.25">
      <c r="A16" s="153" t="s">
        <v>98</v>
      </c>
    </row>
    <row r="17" spans="1:1" ht="15.75" x14ac:dyDescent="0.25">
      <c r="A17" s="153" t="s">
        <v>99</v>
      </c>
    </row>
    <row r="18" spans="1:1" ht="15.75" x14ac:dyDescent="0.25">
      <c r="A18" s="153"/>
    </row>
    <row r="19" spans="1:1" ht="15.75" x14ac:dyDescent="0.25">
      <c r="A19" s="153"/>
    </row>
    <row r="20" spans="1:1" ht="15.75" x14ac:dyDescent="0.25">
      <c r="A20" s="153"/>
    </row>
  </sheetData>
  <pageMargins left="0.7" right="0.7" top="0.75" bottom="0.75" header="0.3" footer="0.3"/>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Master</vt:lpstr>
      <vt:lpstr>How to Use this Template</vt:lpstr>
      <vt:lpstr>Master!Print_Area</vt:lpstr>
    </vt:vector>
  </TitlesOfParts>
  <Company>ISU CNDE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sjevans</dc:creator>
  <cp:lastModifiedBy>Peterson, Marc J [BEI]</cp:lastModifiedBy>
  <cp:lastPrinted>2016-10-17T16:52:31Z</cp:lastPrinted>
  <dcterms:created xsi:type="dcterms:W3CDTF">2010-12-01T16:27:01Z</dcterms:created>
  <dcterms:modified xsi:type="dcterms:W3CDTF">2016-10-17T16:52:46Z</dcterms:modified>
</cp:coreProperties>
</file>